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50" windowWidth="15480" windowHeight="7740" firstSheet="7" activeTab="7"/>
  </bookViews>
  <sheets>
    <sheet name="ปรับเพิ่ม" sheetId="1" state="hidden" r:id="rId1"/>
    <sheet name="ไม่ปรับ" sheetId="2" state="hidden" r:id="rId2"/>
    <sheet name="แบบไม่ตัด" sheetId="3" state="hidden" r:id="rId3"/>
    <sheet name="แบบตัดแล้ว" sheetId="4" state="hidden" r:id="rId4"/>
    <sheet name="แบบไม่ตัดแผ่นเดี่ยว" sheetId="5" state="hidden" r:id="rId5"/>
    <sheet name="แบบตัดแผ่นเดี่ยว" sheetId="6" state="hidden" r:id="rId6"/>
    <sheet name="คผช+คศ.1 ด" sheetId="7" state="hidden" r:id="rId7"/>
    <sheet name="รายงาน" sheetId="8" r:id="rId8"/>
  </sheets>
  <definedNames/>
  <calcPr fullCalcOnLoad="1"/>
</workbook>
</file>

<file path=xl/sharedStrings.xml><?xml version="1.0" encoding="utf-8"?>
<sst xmlns="http://schemas.openxmlformats.org/spreadsheetml/2006/main" count="199" uniqueCount="25">
  <si>
    <t>ขั้น</t>
  </si>
  <si>
    <t>ครูผู้ช่วย</t>
  </si>
  <si>
    <t>คศ.1</t>
  </si>
  <si>
    <t>คศ.2</t>
  </si>
  <si>
    <t>คศ.3</t>
  </si>
  <si>
    <t>คศ.4</t>
  </si>
  <si>
    <t>คศ.5</t>
  </si>
  <si>
    <t>ผลต่างระหว่างขั้น</t>
  </si>
  <si>
    <t>(ร่าง) ตารางบัญชีเงินเดือนแนบท้ายพระราชบัญญัติเงินเดือน เงินวิทยฐานะ และเงินประจำตำแหน่งของข้าราชการครูและบุคลากรทางการศึกษา (ฉบับที่ ....)  พ.ศ.  ....</t>
  </si>
  <si>
    <t xml:space="preserve">(ร่าง) ตารางบัญชีเงินเดือนแนบท้ายพระราชบัญญัติเงินเดือน เงินวิทยฐานะ </t>
  </si>
  <si>
    <t>และเงินประจำตำแหน่งของข้าราชการครูและบุคลากรทางการศึกษา (ฉบับที่ ....)  พ.ศ.  ....</t>
  </si>
  <si>
    <t>อันดับ</t>
  </si>
  <si>
    <t>จำนวนคน</t>
  </si>
  <si>
    <t>ข้อมูล ณ วันที่ 30 มิถุนายน 2560</t>
  </si>
  <si>
    <t>จำนวนคนที่รับเงินเดือนในอันดับ คศ.2</t>
  </si>
  <si>
    <t>จำนวนคนที่รับเงินเดือนในอันดับ คศ.4</t>
  </si>
  <si>
    <t>จำนวนคนที่รับเงินเดือนในอันดับ คศ.3</t>
  </si>
  <si>
    <t xml:space="preserve">  ขั้น</t>
  </si>
  <si>
    <t>จำนวนคน คศ.2 อาศัยรับเงินเดือนในอันดับ คศ.3</t>
  </si>
  <si>
    <t>จำนวนคน คศ.3 อาศัยรับเงินเดือนในอันดับ คศ.4</t>
  </si>
  <si>
    <t>จำนวนคน คศ.4 อาศัยรับเงินเดือนในอันดับ คศ.5</t>
  </si>
  <si>
    <t>จำนวนคนที่รับเงินเดือนในอันดับ คศ.5</t>
  </si>
  <si>
    <t xml:space="preserve">                ส่วนราชการ ..............................................................                   สำนักงานเขตพื้นที่การศึกษา........................................</t>
  </si>
  <si>
    <t>สิ่งที่ส่งมาด้วย 1</t>
  </si>
  <si>
    <t>รายงานจำนวนข้าราชการครูและบุคลากรทางการศึกษาที่มีใบอนุญาตประกอบวิชาชีพ  จำแนกตามขั้นและอันดับเงินเดือน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</si>
</sst>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"/>
    <numFmt numFmtId="188" formatCode="[$-D00041E]0"/>
    <numFmt numFmtId="189" formatCode="0.0"/>
  </numFmts>
  <fonts count="87">
    <font>
      <sz val="16"/>
      <color theme="1"/>
      <name val="TH SarabunIT๙"/>
      <family val="2"/>
    </font>
    <font>
      <sz val="11"/>
      <color indexed="8"/>
      <name val="Tahoma"/>
      <family val="2"/>
    </font>
    <font>
      <sz val="16"/>
      <name val="TH SarabunIT๙"/>
      <family val="2"/>
    </font>
    <font>
      <sz val="16"/>
      <name val="TH SarabunPSK"/>
      <family val="2"/>
    </font>
    <font>
      <sz val="16"/>
      <name val="TH Sarabun New"/>
      <family val="2"/>
    </font>
    <font>
      <b/>
      <sz val="16"/>
      <name val="TH Sarabun New"/>
      <family val="2"/>
    </font>
    <font>
      <sz val="14"/>
      <name val="TH Sarabun New"/>
      <family val="2"/>
    </font>
    <font>
      <sz val="13.5"/>
      <name val="TH NiramitIT๙"/>
      <family val="0"/>
    </font>
    <font>
      <sz val="13"/>
      <name val="TH NiramitIT๙"/>
      <family val="0"/>
    </font>
    <font>
      <sz val="16"/>
      <color indexed="8"/>
      <name val="TH SarabunIT๙"/>
      <family val="2"/>
    </font>
    <font>
      <sz val="11"/>
      <color indexed="9"/>
      <name val="Tahoma"/>
      <family val="2"/>
    </font>
    <font>
      <sz val="1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 New"/>
      <family val="2"/>
    </font>
    <font>
      <b/>
      <sz val="16"/>
      <color indexed="8"/>
      <name val="TH Sarabun New"/>
      <family val="2"/>
    </font>
    <font>
      <b/>
      <sz val="16"/>
      <color indexed="10"/>
      <name val="TH Sarabun New"/>
      <family val="2"/>
    </font>
    <font>
      <sz val="16"/>
      <color indexed="10"/>
      <name val="TH Sarabun New"/>
      <family val="2"/>
    </font>
    <font>
      <sz val="14"/>
      <color indexed="8"/>
      <name val="TH Sarabun New"/>
      <family val="2"/>
    </font>
    <font>
      <b/>
      <sz val="14"/>
      <color indexed="8"/>
      <name val="TH Sarabun New"/>
      <family val="2"/>
    </font>
    <font>
      <b/>
      <sz val="14"/>
      <color indexed="10"/>
      <name val="TH Sarabun New"/>
      <family val="2"/>
    </font>
    <font>
      <sz val="14"/>
      <color indexed="8"/>
      <name val="TH SarabunPSK"/>
      <family val="2"/>
    </font>
    <font>
      <sz val="14"/>
      <color indexed="8"/>
      <name val="TH NiramitIT๙"/>
      <family val="0"/>
    </font>
    <font>
      <sz val="13.5"/>
      <color indexed="8"/>
      <name val="TH NiramitIT๙"/>
      <family val="0"/>
    </font>
    <font>
      <sz val="13"/>
      <color indexed="8"/>
      <name val="TH NiramitIT๙"/>
      <family val="0"/>
    </font>
    <font>
      <b/>
      <sz val="13"/>
      <color indexed="8"/>
      <name val="TH NiramitIT๙"/>
      <family val="0"/>
    </font>
    <font>
      <b/>
      <sz val="11"/>
      <color indexed="8"/>
      <name val="TH NiramitIT๙"/>
      <family val="0"/>
    </font>
    <font>
      <b/>
      <sz val="9"/>
      <color indexed="8"/>
      <name val="TH NiramitIT๙"/>
      <family val="0"/>
    </font>
    <font>
      <b/>
      <sz val="12"/>
      <color indexed="8"/>
      <name val="TH NiramitIT๙"/>
      <family val="0"/>
    </font>
    <font>
      <b/>
      <sz val="13.5"/>
      <color indexed="8"/>
      <name val="TH NiramitIT๙"/>
      <family val="0"/>
    </font>
    <font>
      <sz val="18"/>
      <color indexed="8"/>
      <name val="TH SarabunIT๙"/>
      <family val="2"/>
    </font>
    <font>
      <b/>
      <sz val="17"/>
      <color indexed="8"/>
      <name val="TH SarabunIT๙"/>
      <family val="2"/>
    </font>
    <font>
      <b/>
      <sz val="12"/>
      <color indexed="8"/>
      <name val="TH Sarabun New"/>
      <family val="2"/>
    </font>
    <font>
      <sz val="12"/>
      <color indexed="8"/>
      <name val="TH Sarabun New"/>
      <family val="2"/>
    </font>
    <font>
      <b/>
      <sz val="18"/>
      <color indexed="8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6"/>
      <color theme="1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 New"/>
      <family val="2"/>
    </font>
    <font>
      <b/>
      <sz val="16"/>
      <color theme="1"/>
      <name val="TH Sarabun New"/>
      <family val="2"/>
    </font>
    <font>
      <b/>
      <sz val="16"/>
      <color rgb="FFFF0000"/>
      <name val="TH Sarabun New"/>
      <family val="2"/>
    </font>
    <font>
      <sz val="16"/>
      <color rgb="FFFF0000"/>
      <name val="TH Sarabun New"/>
      <family val="2"/>
    </font>
    <font>
      <sz val="14"/>
      <color theme="1"/>
      <name val="TH Sarabun New"/>
      <family val="2"/>
    </font>
    <font>
      <b/>
      <sz val="14"/>
      <color theme="1"/>
      <name val="TH Sarabun New"/>
      <family val="2"/>
    </font>
    <font>
      <b/>
      <sz val="14"/>
      <color rgb="FFFF0000"/>
      <name val="TH Sarabun New"/>
      <family val="2"/>
    </font>
    <font>
      <sz val="14"/>
      <color theme="1"/>
      <name val="TH SarabunPSK"/>
      <family val="2"/>
    </font>
    <font>
      <sz val="14"/>
      <color theme="1"/>
      <name val="TH NiramitIT๙"/>
      <family val="0"/>
    </font>
    <font>
      <sz val="13.5"/>
      <color theme="1"/>
      <name val="TH NiramitIT๙"/>
      <family val="0"/>
    </font>
    <font>
      <sz val="13"/>
      <color theme="1"/>
      <name val="TH NiramitIT๙"/>
      <family val="0"/>
    </font>
    <font>
      <b/>
      <sz val="13"/>
      <color theme="1"/>
      <name val="TH NiramitIT๙"/>
      <family val="0"/>
    </font>
    <font>
      <b/>
      <sz val="11"/>
      <color theme="1"/>
      <name val="TH NiramitIT๙"/>
      <family val="0"/>
    </font>
    <font>
      <b/>
      <sz val="9"/>
      <color theme="1"/>
      <name val="TH NiramitIT๙"/>
      <family val="0"/>
    </font>
    <font>
      <b/>
      <sz val="12"/>
      <color theme="1"/>
      <name val="TH NiramitIT๙"/>
      <family val="0"/>
    </font>
    <font>
      <b/>
      <sz val="13.5"/>
      <color theme="1"/>
      <name val="TH NiramitIT๙"/>
      <family val="0"/>
    </font>
    <font>
      <sz val="18"/>
      <color theme="1"/>
      <name val="TH SarabunIT๙"/>
      <family val="2"/>
    </font>
    <font>
      <b/>
      <sz val="17"/>
      <color theme="1"/>
      <name val="TH SarabunIT๙"/>
      <family val="2"/>
    </font>
    <font>
      <b/>
      <sz val="12"/>
      <color theme="1"/>
      <name val="TH Sarabun New"/>
      <family val="2"/>
    </font>
    <font>
      <sz val="12"/>
      <color theme="1"/>
      <name val="TH Sarabun New"/>
      <family val="2"/>
    </font>
    <font>
      <b/>
      <sz val="18"/>
      <color theme="1"/>
      <name val="TH SarabunIT๙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 style="thin"/>
      <top style="dotted"/>
      <bottom style="dotted"/>
    </border>
    <border>
      <left style="medium"/>
      <right style="thin"/>
      <top style="dotted"/>
      <bottom style="thin"/>
    </border>
    <border>
      <left style="thin"/>
      <right style="medium"/>
      <top style="dotted"/>
      <bottom style="thin"/>
    </border>
    <border>
      <left style="medium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thin"/>
      <right style="thin"/>
      <top style="medium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43" fontId="50" fillId="0" borderId="0" applyFont="0" applyFill="0" applyBorder="0" applyAlignment="0" applyProtection="0"/>
    <xf numFmtId="0" fontId="50" fillId="0" borderId="0">
      <alignment/>
      <protection/>
    </xf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1" borderId="2" applyNumberFormat="0" applyAlignment="0" applyProtection="0"/>
    <xf numFmtId="0" fontId="56" fillId="0" borderId="3" applyNumberFormat="0" applyFill="0" applyAlignment="0" applyProtection="0"/>
    <xf numFmtId="0" fontId="57" fillId="22" borderId="0" applyNumberFormat="0" applyBorder="0" applyAlignment="0" applyProtection="0"/>
    <xf numFmtId="0" fontId="58" fillId="23" borderId="1" applyNumberFormat="0" applyAlignment="0" applyProtection="0"/>
    <xf numFmtId="0" fontId="59" fillId="24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62" fillId="20" borderId="5" applyNumberFormat="0" applyAlignment="0" applyProtection="0"/>
    <xf numFmtId="0" fontId="0" fillId="32" borderId="6" applyNumberFormat="0" applyFont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187" fontId="0" fillId="0" borderId="0" xfId="0" applyNumberFormat="1" applyAlignment="1">
      <alignment/>
    </xf>
    <xf numFmtId="0" fontId="0" fillId="0" borderId="0" xfId="0" applyFill="1" applyAlignment="1">
      <alignment/>
    </xf>
    <xf numFmtId="4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87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50" fillId="0" borderId="0" xfId="0" applyFont="1" applyAlignment="1">
      <alignment/>
    </xf>
    <xf numFmtId="3" fontId="3" fillId="33" borderId="10" xfId="34" applyNumberFormat="1" applyFont="1" applyFill="1" applyBorder="1" applyAlignment="1">
      <alignment horizontal="center" vertical="center"/>
      <protection/>
    </xf>
    <xf numFmtId="187" fontId="50" fillId="0" borderId="0" xfId="0" applyNumberFormat="1" applyFont="1" applyAlignment="1">
      <alignment/>
    </xf>
    <xf numFmtId="0" fontId="3" fillId="33" borderId="0" xfId="0" applyFont="1" applyFill="1" applyAlignment="1">
      <alignment/>
    </xf>
    <xf numFmtId="0" fontId="50" fillId="33" borderId="0" xfId="0" applyFont="1" applyFill="1" applyAlignment="1">
      <alignment/>
    </xf>
    <xf numFmtId="0" fontId="3" fillId="0" borderId="0" xfId="0" applyFont="1" applyAlignment="1">
      <alignment/>
    </xf>
    <xf numFmtId="0" fontId="66" fillId="0" borderId="0" xfId="0" applyFont="1" applyAlignment="1">
      <alignment/>
    </xf>
    <xf numFmtId="187" fontId="67" fillId="0" borderId="11" xfId="34" applyNumberFormat="1" applyFont="1" applyBorder="1" applyAlignment="1">
      <alignment horizontal="center" vertical="center"/>
      <protection/>
    </xf>
    <xf numFmtId="3" fontId="67" fillId="0" borderId="11" xfId="34" applyNumberFormat="1" applyFont="1" applyBorder="1" applyAlignment="1">
      <alignment horizontal="center" vertical="center"/>
      <protection/>
    </xf>
    <xf numFmtId="187" fontId="66" fillId="0" borderId="12" xfId="34" applyNumberFormat="1" applyFont="1" applyBorder="1" applyAlignment="1">
      <alignment horizontal="center" vertical="center"/>
      <protection/>
    </xf>
    <xf numFmtId="0" fontId="66" fillId="0" borderId="12" xfId="0" applyFont="1" applyBorder="1" applyAlignment="1">
      <alignment/>
    </xf>
    <xf numFmtId="0" fontId="4" fillId="0" borderId="12" xfId="0" applyFont="1" applyBorder="1" applyAlignment="1">
      <alignment/>
    </xf>
    <xf numFmtId="3" fontId="4" fillId="34" borderId="12" xfId="0" applyNumberFormat="1" applyFont="1" applyFill="1" applyBorder="1" applyAlignment="1">
      <alignment horizontal="center" vertical="center"/>
    </xf>
    <xf numFmtId="3" fontId="66" fillId="0" borderId="10" xfId="34" applyNumberFormat="1" applyFont="1" applyBorder="1" applyAlignment="1">
      <alignment horizontal="center" vertical="center"/>
      <protection/>
    </xf>
    <xf numFmtId="43" fontId="66" fillId="0" borderId="10" xfId="38" applyFont="1" applyBorder="1" applyAlignment="1">
      <alignment horizontal="center" vertical="center"/>
    </xf>
    <xf numFmtId="3" fontId="4" fillId="34" borderId="12" xfId="0" applyNumberFormat="1" applyFont="1" applyFill="1" applyBorder="1" applyAlignment="1">
      <alignment horizontal="center"/>
    </xf>
    <xf numFmtId="3" fontId="66" fillId="0" borderId="12" xfId="34" applyNumberFormat="1" applyFont="1" applyBorder="1" applyAlignment="1">
      <alignment horizontal="center" vertical="center"/>
      <protection/>
    </xf>
    <xf numFmtId="3" fontId="4" fillId="0" borderId="12" xfId="34" applyNumberFormat="1" applyFont="1" applyBorder="1" applyAlignment="1">
      <alignment horizontal="center" vertical="center"/>
      <protection/>
    </xf>
    <xf numFmtId="3" fontId="66" fillId="34" borderId="12" xfId="34" applyNumberFormat="1" applyFont="1" applyFill="1" applyBorder="1" applyAlignment="1">
      <alignment horizontal="center" vertical="center"/>
      <protection/>
    </xf>
    <xf numFmtId="3" fontId="68" fillId="35" borderId="13" xfId="34" applyNumberFormat="1" applyFont="1" applyFill="1" applyBorder="1" applyAlignment="1">
      <alignment horizontal="center" vertical="center"/>
      <protection/>
    </xf>
    <xf numFmtId="3" fontId="4" fillId="34" borderId="12" xfId="34" applyNumberFormat="1" applyFont="1" applyFill="1" applyBorder="1" applyAlignment="1">
      <alignment horizontal="center" vertical="center"/>
      <protection/>
    </xf>
    <xf numFmtId="187" fontId="66" fillId="0" borderId="10" xfId="34" applyNumberFormat="1" applyFont="1" applyBorder="1" applyAlignment="1">
      <alignment horizontal="center" vertical="center"/>
      <protection/>
    </xf>
    <xf numFmtId="3" fontId="4" fillId="0" borderId="10" xfId="34" applyNumberFormat="1" applyFont="1" applyBorder="1" applyAlignment="1">
      <alignment horizontal="center" vertical="center"/>
      <protection/>
    </xf>
    <xf numFmtId="3" fontId="66" fillId="34" borderId="10" xfId="34" applyNumberFormat="1" applyFont="1" applyFill="1" applyBorder="1" applyAlignment="1">
      <alignment horizontal="center" vertical="center"/>
      <protection/>
    </xf>
    <xf numFmtId="3" fontId="4" fillId="34" borderId="10" xfId="34" applyNumberFormat="1" applyFont="1" applyFill="1" applyBorder="1" applyAlignment="1">
      <alignment horizontal="center" vertical="center"/>
      <protection/>
    </xf>
    <xf numFmtId="3" fontId="69" fillId="35" borderId="13" xfId="34" applyNumberFormat="1" applyFont="1" applyFill="1" applyBorder="1" applyAlignment="1">
      <alignment horizontal="center" vertical="center"/>
      <protection/>
    </xf>
    <xf numFmtId="187" fontId="66" fillId="0" borderId="10" xfId="34" applyNumberFormat="1" applyFont="1" applyBorder="1" applyAlignment="1">
      <alignment horizontal="center"/>
      <protection/>
    </xf>
    <xf numFmtId="3" fontId="4" fillId="0" borderId="10" xfId="34" applyNumberFormat="1" applyFont="1" applyFill="1" applyBorder="1" applyAlignment="1">
      <alignment horizontal="center" vertical="center"/>
      <protection/>
    </xf>
    <xf numFmtId="3" fontId="66" fillId="0" borderId="10" xfId="34" applyNumberFormat="1" applyFont="1" applyFill="1" applyBorder="1" applyAlignment="1">
      <alignment horizontal="center" vertical="center"/>
      <protection/>
    </xf>
    <xf numFmtId="43" fontId="66" fillId="0" borderId="10" xfId="38" applyFont="1" applyFill="1" applyBorder="1" applyAlignment="1">
      <alignment horizontal="center" vertical="center"/>
    </xf>
    <xf numFmtId="187" fontId="66" fillId="0" borderId="13" xfId="34" applyNumberFormat="1" applyFont="1" applyBorder="1" applyAlignment="1">
      <alignment horizontal="center"/>
      <protection/>
    </xf>
    <xf numFmtId="3" fontId="4" fillId="0" borderId="13" xfId="34" applyNumberFormat="1" applyFont="1" applyBorder="1" applyAlignment="1">
      <alignment horizontal="center" vertical="center"/>
      <protection/>
    </xf>
    <xf numFmtId="3" fontId="66" fillId="0" borderId="13" xfId="34" applyNumberFormat="1" applyFont="1" applyBorder="1" applyAlignment="1">
      <alignment horizontal="center" vertical="center"/>
      <protection/>
    </xf>
    <xf numFmtId="187" fontId="66" fillId="0" borderId="0" xfId="0" applyNumberFormat="1" applyFont="1" applyAlignment="1">
      <alignment/>
    </xf>
    <xf numFmtId="0" fontId="4" fillId="0" borderId="0" xfId="0" applyFont="1" applyAlignment="1">
      <alignment/>
    </xf>
    <xf numFmtId="43" fontId="66" fillId="0" borderId="0" xfId="0" applyNumberFormat="1" applyFont="1" applyAlignment="1">
      <alignment/>
    </xf>
    <xf numFmtId="0" fontId="66" fillId="0" borderId="0" xfId="0" applyFont="1" applyFill="1" applyAlignment="1">
      <alignment/>
    </xf>
    <xf numFmtId="3" fontId="66" fillId="33" borderId="12" xfId="34" applyNumberFormat="1" applyFont="1" applyFill="1" applyBorder="1" applyAlignment="1">
      <alignment horizontal="center" vertical="center"/>
      <protection/>
    </xf>
    <xf numFmtId="3" fontId="66" fillId="33" borderId="10" xfId="34" applyNumberFormat="1" applyFont="1" applyFill="1" applyBorder="1" applyAlignment="1">
      <alignment horizontal="center" vertical="center"/>
      <protection/>
    </xf>
    <xf numFmtId="43" fontId="66" fillId="33" borderId="10" xfId="38" applyFont="1" applyFill="1" applyBorder="1" applyAlignment="1">
      <alignment horizontal="center" vertical="center"/>
    </xf>
    <xf numFmtId="3" fontId="68" fillId="35" borderId="10" xfId="34" applyNumberFormat="1" applyFont="1" applyFill="1" applyBorder="1" applyAlignment="1">
      <alignment horizontal="center" vertical="center"/>
      <protection/>
    </xf>
    <xf numFmtId="3" fontId="4" fillId="33" borderId="10" xfId="34" applyNumberFormat="1" applyFont="1" applyFill="1" applyBorder="1" applyAlignment="1">
      <alignment horizontal="center" vertical="center"/>
      <protection/>
    </xf>
    <xf numFmtId="3" fontId="66" fillId="0" borderId="14" xfId="34" applyNumberFormat="1" applyFont="1" applyBorder="1" applyAlignment="1">
      <alignment horizontal="center" vertical="center"/>
      <protection/>
    </xf>
    <xf numFmtId="43" fontId="66" fillId="33" borderId="15" xfId="38" applyFont="1" applyFill="1" applyBorder="1" applyAlignment="1">
      <alignment horizontal="center" vertical="center"/>
    </xf>
    <xf numFmtId="3" fontId="69" fillId="33" borderId="10" xfId="34" applyNumberFormat="1" applyFont="1" applyFill="1" applyBorder="1" applyAlignment="1">
      <alignment horizontal="center" vertical="center"/>
      <protection/>
    </xf>
    <xf numFmtId="187" fontId="66" fillId="0" borderId="16" xfId="34" applyNumberFormat="1" applyFont="1" applyBorder="1" applyAlignment="1">
      <alignment horizontal="center"/>
      <protection/>
    </xf>
    <xf numFmtId="3" fontId="4" fillId="34" borderId="16" xfId="34" applyNumberFormat="1" applyFont="1" applyFill="1" applyBorder="1" applyAlignment="1">
      <alignment horizontal="center" vertical="center"/>
      <protection/>
    </xf>
    <xf numFmtId="3" fontId="4" fillId="0" borderId="16" xfId="34" applyNumberFormat="1" applyFont="1" applyBorder="1" applyAlignment="1">
      <alignment horizontal="center" vertical="center"/>
      <protection/>
    </xf>
    <xf numFmtId="43" fontId="66" fillId="0" borderId="16" xfId="38" applyFont="1" applyBorder="1" applyAlignment="1">
      <alignment horizontal="center" vertical="center"/>
    </xf>
    <xf numFmtId="3" fontId="66" fillId="0" borderId="16" xfId="34" applyNumberFormat="1" applyFont="1" applyBorder="1" applyAlignment="1">
      <alignment horizontal="center" vertical="center"/>
      <protection/>
    </xf>
    <xf numFmtId="3" fontId="66" fillId="0" borderId="16" xfId="34" applyNumberFormat="1" applyFont="1" applyFill="1" applyBorder="1" applyAlignment="1">
      <alignment horizontal="center" vertical="center"/>
      <protection/>
    </xf>
    <xf numFmtId="43" fontId="66" fillId="0" borderId="16" xfId="38" applyFont="1" applyFill="1" applyBorder="1" applyAlignment="1">
      <alignment horizontal="center" vertical="center"/>
    </xf>
    <xf numFmtId="187" fontId="66" fillId="0" borderId="11" xfId="34" applyNumberFormat="1" applyFont="1" applyBorder="1" applyAlignment="1">
      <alignment horizontal="center"/>
      <protection/>
    </xf>
    <xf numFmtId="3" fontId="68" fillId="35" borderId="11" xfId="34" applyNumberFormat="1" applyFont="1" applyFill="1" applyBorder="1" applyAlignment="1">
      <alignment horizontal="center" vertical="center"/>
      <protection/>
    </xf>
    <xf numFmtId="3" fontId="69" fillId="33" borderId="11" xfId="34" applyNumberFormat="1" applyFont="1" applyFill="1" applyBorder="1" applyAlignment="1">
      <alignment horizontal="center" vertical="center"/>
      <protection/>
    </xf>
    <xf numFmtId="3" fontId="66" fillId="0" borderId="11" xfId="34" applyNumberFormat="1" applyFont="1" applyBorder="1" applyAlignment="1">
      <alignment horizontal="center" vertical="center"/>
      <protection/>
    </xf>
    <xf numFmtId="187" fontId="67" fillId="0" borderId="12" xfId="34" applyNumberFormat="1" applyFont="1" applyBorder="1" applyAlignment="1">
      <alignment horizontal="center" vertical="center"/>
      <protection/>
    </xf>
    <xf numFmtId="3" fontId="5" fillId="34" borderId="12" xfId="0" applyNumberFormat="1" applyFont="1" applyFill="1" applyBorder="1" applyAlignment="1">
      <alignment horizontal="center" vertical="center"/>
    </xf>
    <xf numFmtId="3" fontId="67" fillId="0" borderId="10" xfId="34" applyNumberFormat="1" applyFont="1" applyBorder="1" applyAlignment="1">
      <alignment horizontal="center" vertical="center"/>
      <protection/>
    </xf>
    <xf numFmtId="43" fontId="67" fillId="0" borderId="10" xfId="38" applyFont="1" applyBorder="1" applyAlignment="1">
      <alignment horizontal="center" vertical="center"/>
    </xf>
    <xf numFmtId="3" fontId="5" fillId="34" borderId="12" xfId="0" applyNumberFormat="1" applyFont="1" applyFill="1" applyBorder="1" applyAlignment="1">
      <alignment horizontal="center"/>
    </xf>
    <xf numFmtId="3" fontId="67" fillId="0" borderId="12" xfId="34" applyNumberFormat="1" applyFont="1" applyBorder="1" applyAlignment="1">
      <alignment horizontal="center" vertical="center"/>
      <protection/>
    </xf>
    <xf numFmtId="3" fontId="5" fillId="0" borderId="12" xfId="34" applyNumberFormat="1" applyFont="1" applyBorder="1" applyAlignment="1">
      <alignment horizontal="center" vertical="center"/>
      <protection/>
    </xf>
    <xf numFmtId="3" fontId="67" fillId="34" borderId="12" xfId="34" applyNumberFormat="1" applyFont="1" applyFill="1" applyBorder="1" applyAlignment="1">
      <alignment horizontal="center" vertical="center"/>
      <protection/>
    </xf>
    <xf numFmtId="3" fontId="67" fillId="35" borderId="12" xfId="34" applyNumberFormat="1" applyFont="1" applyFill="1" applyBorder="1" applyAlignment="1">
      <alignment horizontal="center" vertical="center"/>
      <protection/>
    </xf>
    <xf numFmtId="3" fontId="67" fillId="35" borderId="10" xfId="34" applyNumberFormat="1" applyFont="1" applyFill="1" applyBorder="1" applyAlignment="1">
      <alignment horizontal="center" vertical="center"/>
      <protection/>
    </xf>
    <xf numFmtId="3" fontId="5" fillId="34" borderId="12" xfId="34" applyNumberFormat="1" applyFont="1" applyFill="1" applyBorder="1" applyAlignment="1">
      <alignment horizontal="center" vertical="center"/>
      <protection/>
    </xf>
    <xf numFmtId="187" fontId="67" fillId="0" borderId="10" xfId="34" applyNumberFormat="1" applyFont="1" applyBorder="1" applyAlignment="1">
      <alignment horizontal="center" vertical="center"/>
      <protection/>
    </xf>
    <xf numFmtId="3" fontId="5" fillId="0" borderId="10" xfId="34" applyNumberFormat="1" applyFont="1" applyBorder="1" applyAlignment="1">
      <alignment horizontal="center" vertical="center"/>
      <protection/>
    </xf>
    <xf numFmtId="3" fontId="67" fillId="34" borderId="10" xfId="34" applyNumberFormat="1" applyFont="1" applyFill="1" applyBorder="1" applyAlignment="1">
      <alignment horizontal="center" vertical="center"/>
      <protection/>
    </xf>
    <xf numFmtId="3" fontId="5" fillId="34" borderId="10" xfId="34" applyNumberFormat="1" applyFont="1" applyFill="1" applyBorder="1" applyAlignment="1">
      <alignment horizontal="center" vertical="center"/>
      <protection/>
    </xf>
    <xf numFmtId="187" fontId="67" fillId="0" borderId="10" xfId="34" applyNumberFormat="1" applyFont="1" applyBorder="1" applyAlignment="1">
      <alignment horizontal="center"/>
      <protection/>
    </xf>
    <xf numFmtId="3" fontId="5" fillId="0" borderId="10" xfId="34" applyNumberFormat="1" applyFont="1" applyFill="1" applyBorder="1" applyAlignment="1">
      <alignment horizontal="center" vertical="center"/>
      <protection/>
    </xf>
    <xf numFmtId="3" fontId="67" fillId="0" borderId="10" xfId="34" applyNumberFormat="1" applyFont="1" applyFill="1" applyBorder="1" applyAlignment="1">
      <alignment horizontal="center" vertical="center"/>
      <protection/>
    </xf>
    <xf numFmtId="43" fontId="67" fillId="0" borderId="10" xfId="38" applyFont="1" applyFill="1" applyBorder="1" applyAlignment="1">
      <alignment horizontal="center" vertical="center"/>
    </xf>
    <xf numFmtId="187" fontId="67" fillId="0" borderId="13" xfId="34" applyNumberFormat="1" applyFont="1" applyBorder="1" applyAlignment="1">
      <alignment horizontal="center"/>
      <protection/>
    </xf>
    <xf numFmtId="3" fontId="67" fillId="0" borderId="13" xfId="34" applyNumberFormat="1" applyFont="1" applyBorder="1" applyAlignment="1">
      <alignment horizontal="center" vertical="center"/>
      <protection/>
    </xf>
    <xf numFmtId="3" fontId="5" fillId="0" borderId="13" xfId="34" applyNumberFormat="1" applyFont="1" applyBorder="1" applyAlignment="1">
      <alignment horizontal="center" vertical="center"/>
      <protection/>
    </xf>
    <xf numFmtId="187" fontId="66" fillId="0" borderId="11" xfId="34" applyNumberFormat="1" applyFont="1" applyBorder="1" applyAlignment="1">
      <alignment horizontal="center" vertical="center"/>
      <protection/>
    </xf>
    <xf numFmtId="3" fontId="66" fillId="35" borderId="12" xfId="34" applyNumberFormat="1" applyFont="1" applyFill="1" applyBorder="1" applyAlignment="1">
      <alignment horizontal="center" vertical="center"/>
      <protection/>
    </xf>
    <xf numFmtId="3" fontId="66" fillId="35" borderId="10" xfId="34" applyNumberFormat="1" applyFont="1" applyFill="1" applyBorder="1" applyAlignment="1">
      <alignment horizontal="center" vertical="center"/>
      <protection/>
    </xf>
    <xf numFmtId="3" fontId="69" fillId="35" borderId="10" xfId="34" applyNumberFormat="1" applyFont="1" applyFill="1" applyBorder="1" applyAlignment="1">
      <alignment horizontal="center" vertical="center"/>
      <protection/>
    </xf>
    <xf numFmtId="187" fontId="70" fillId="0" borderId="12" xfId="34" applyNumberFormat="1" applyFont="1" applyBorder="1" applyAlignment="1">
      <alignment horizontal="center" vertical="center"/>
      <protection/>
    </xf>
    <xf numFmtId="187" fontId="71" fillId="0" borderId="11" xfId="34" applyNumberFormat="1" applyFont="1" applyBorder="1" applyAlignment="1">
      <alignment horizontal="center" vertical="center"/>
      <protection/>
    </xf>
    <xf numFmtId="3" fontId="71" fillId="0" borderId="11" xfId="34" applyNumberFormat="1" applyFont="1" applyBorder="1" applyAlignment="1">
      <alignment horizontal="center" vertical="center"/>
      <protection/>
    </xf>
    <xf numFmtId="3" fontId="6" fillId="34" borderId="12" xfId="0" applyNumberFormat="1" applyFont="1" applyFill="1" applyBorder="1" applyAlignment="1">
      <alignment horizontal="center" vertical="center"/>
    </xf>
    <xf numFmtId="3" fontId="70" fillId="34" borderId="12" xfId="34" applyNumberFormat="1" applyFont="1" applyFill="1" applyBorder="1" applyAlignment="1">
      <alignment horizontal="center" vertical="center"/>
      <protection/>
    </xf>
    <xf numFmtId="3" fontId="70" fillId="0" borderId="12" xfId="34" applyNumberFormat="1" applyFont="1" applyBorder="1" applyAlignment="1">
      <alignment horizontal="center" vertical="center"/>
      <protection/>
    </xf>
    <xf numFmtId="3" fontId="72" fillId="35" borderId="13" xfId="34" applyNumberFormat="1" applyFont="1" applyFill="1" applyBorder="1" applyAlignment="1">
      <alignment horizontal="center" vertical="center"/>
      <protection/>
    </xf>
    <xf numFmtId="3" fontId="6" fillId="34" borderId="12" xfId="34" applyNumberFormat="1" applyFont="1" applyFill="1" applyBorder="1" applyAlignment="1">
      <alignment horizontal="center" vertical="center"/>
      <protection/>
    </xf>
    <xf numFmtId="187" fontId="70" fillId="0" borderId="10" xfId="34" applyNumberFormat="1" applyFont="1" applyBorder="1" applyAlignment="1">
      <alignment horizontal="center" vertical="center"/>
      <protection/>
    </xf>
    <xf numFmtId="3" fontId="70" fillId="34" borderId="10" xfId="34" applyNumberFormat="1" applyFont="1" applyFill="1" applyBorder="1" applyAlignment="1">
      <alignment horizontal="center" vertical="center"/>
      <protection/>
    </xf>
    <xf numFmtId="3" fontId="70" fillId="0" borderId="10" xfId="34" applyNumberFormat="1" applyFont="1" applyBorder="1" applyAlignment="1">
      <alignment horizontal="center" vertical="center"/>
      <protection/>
    </xf>
    <xf numFmtId="3" fontId="6" fillId="34" borderId="10" xfId="34" applyNumberFormat="1" applyFont="1" applyFill="1" applyBorder="1" applyAlignment="1">
      <alignment horizontal="center" vertical="center"/>
      <protection/>
    </xf>
    <xf numFmtId="0" fontId="70" fillId="0" borderId="12" xfId="0" applyFont="1" applyBorder="1" applyAlignment="1">
      <alignment vertical="center"/>
    </xf>
    <xf numFmtId="3" fontId="70" fillId="34" borderId="16" xfId="34" applyNumberFormat="1" applyFont="1" applyFill="1" applyBorder="1" applyAlignment="1">
      <alignment horizontal="center" vertical="center"/>
      <protection/>
    </xf>
    <xf numFmtId="187" fontId="70" fillId="0" borderId="13" xfId="34" applyNumberFormat="1" applyFont="1" applyBorder="1" applyAlignment="1">
      <alignment horizontal="center" vertical="center"/>
      <protection/>
    </xf>
    <xf numFmtId="3" fontId="72" fillId="35" borderId="10" xfId="34" applyNumberFormat="1" applyFont="1" applyFill="1" applyBorder="1" applyAlignment="1">
      <alignment horizontal="center" vertical="center"/>
      <protection/>
    </xf>
    <xf numFmtId="0" fontId="73" fillId="0" borderId="0" xfId="0" applyFont="1" applyAlignment="1">
      <alignment vertical="center"/>
    </xf>
    <xf numFmtId="0" fontId="73" fillId="0" borderId="0" xfId="0" applyFont="1" applyAlignment="1">
      <alignment/>
    </xf>
    <xf numFmtId="0" fontId="7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74" fillId="0" borderId="0" xfId="0" applyNumberFormat="1" applyFont="1" applyFill="1" applyAlignment="1">
      <alignment/>
    </xf>
    <xf numFmtId="3" fontId="75" fillId="0" borderId="17" xfId="34" applyNumberFormat="1" applyFont="1" applyFill="1" applyBorder="1" applyAlignment="1">
      <alignment horizontal="center" vertical="center"/>
      <protection/>
    </xf>
    <xf numFmtId="3" fontId="75" fillId="0" borderId="18" xfId="34" applyNumberFormat="1" applyFont="1" applyFill="1" applyBorder="1" applyAlignment="1">
      <alignment horizontal="center" vertical="center"/>
      <protection/>
    </xf>
    <xf numFmtId="3" fontId="75" fillId="0" borderId="19" xfId="34" applyNumberFormat="1" applyFont="1" applyFill="1" applyBorder="1" applyAlignment="1">
      <alignment horizontal="center" vertical="center"/>
      <protection/>
    </xf>
    <xf numFmtId="0" fontId="75" fillId="0" borderId="20" xfId="0" applyFont="1" applyFill="1" applyBorder="1" applyAlignment="1">
      <alignment vertical="center"/>
    </xf>
    <xf numFmtId="0" fontId="75" fillId="0" borderId="21" xfId="0" applyFont="1" applyFill="1" applyBorder="1" applyAlignment="1">
      <alignment vertical="center"/>
    </xf>
    <xf numFmtId="0" fontId="75" fillId="0" borderId="17" xfId="0" applyFont="1" applyFill="1" applyBorder="1" applyAlignment="1">
      <alignment vertical="center"/>
    </xf>
    <xf numFmtId="0" fontId="75" fillId="0" borderId="22" xfId="0" applyFont="1" applyFill="1" applyBorder="1" applyAlignment="1">
      <alignment vertical="center"/>
    </xf>
    <xf numFmtId="3" fontId="75" fillId="0" borderId="22" xfId="34" applyNumberFormat="1" applyFont="1" applyFill="1" applyBorder="1" applyAlignment="1">
      <alignment horizontal="center" vertical="center"/>
      <protection/>
    </xf>
    <xf numFmtId="3" fontId="7" fillId="0" borderId="17" xfId="34" applyNumberFormat="1" applyFont="1" applyFill="1" applyBorder="1" applyAlignment="1">
      <alignment horizontal="center" vertical="center"/>
      <protection/>
    </xf>
    <xf numFmtId="3" fontId="7" fillId="0" borderId="22" xfId="34" applyNumberFormat="1" applyFont="1" applyFill="1" applyBorder="1" applyAlignment="1">
      <alignment horizontal="center" vertical="center"/>
      <protection/>
    </xf>
    <xf numFmtId="3" fontId="7" fillId="0" borderId="21" xfId="0" applyNumberFormat="1" applyFont="1" applyFill="1" applyBorder="1" applyAlignment="1">
      <alignment horizontal="center" vertical="center"/>
    </xf>
    <xf numFmtId="3" fontId="7" fillId="0" borderId="22" xfId="0" applyNumberFormat="1" applyFont="1" applyFill="1" applyBorder="1" applyAlignment="1">
      <alignment horizontal="center" vertical="center"/>
    </xf>
    <xf numFmtId="3" fontId="7" fillId="0" borderId="20" xfId="0" applyNumberFormat="1" applyFont="1" applyFill="1" applyBorder="1" applyAlignment="1">
      <alignment horizontal="center" vertical="center"/>
    </xf>
    <xf numFmtId="3" fontId="7" fillId="0" borderId="17" xfId="0" applyNumberFormat="1" applyFont="1" applyFill="1" applyBorder="1" applyAlignment="1">
      <alignment horizontal="center" vertical="center"/>
    </xf>
    <xf numFmtId="0" fontId="76" fillId="0" borderId="0" xfId="0" applyFont="1" applyFill="1" applyAlignment="1">
      <alignment shrinkToFit="1"/>
    </xf>
    <xf numFmtId="3" fontId="8" fillId="0" borderId="23" xfId="0" applyNumberFormat="1" applyFont="1" applyFill="1" applyBorder="1" applyAlignment="1">
      <alignment horizontal="center" vertical="center" shrinkToFit="1"/>
    </xf>
    <xf numFmtId="3" fontId="8" fillId="0" borderId="24" xfId="0" applyNumberFormat="1" applyFont="1" applyFill="1" applyBorder="1" applyAlignment="1">
      <alignment horizontal="center" vertical="center" shrinkToFit="1"/>
    </xf>
    <xf numFmtId="3" fontId="76" fillId="0" borderId="24" xfId="34" applyNumberFormat="1" applyFont="1" applyFill="1" applyBorder="1" applyAlignment="1">
      <alignment horizontal="center" vertical="center" shrinkToFit="1"/>
      <protection/>
    </xf>
    <xf numFmtId="3" fontId="76" fillId="0" borderId="25" xfId="34" applyNumberFormat="1" applyFont="1" applyFill="1" applyBorder="1" applyAlignment="1">
      <alignment horizontal="center" vertical="center" shrinkToFit="1"/>
      <protection/>
    </xf>
    <xf numFmtId="0" fontId="76" fillId="0" borderId="20" xfId="0" applyFont="1" applyFill="1" applyBorder="1" applyAlignment="1">
      <alignment vertical="center" shrinkToFit="1"/>
    </xf>
    <xf numFmtId="0" fontId="76" fillId="0" borderId="17" xfId="0" applyFont="1" applyFill="1" applyBorder="1" applyAlignment="1">
      <alignment vertical="center" shrinkToFit="1"/>
    </xf>
    <xf numFmtId="3" fontId="76" fillId="0" borderId="17" xfId="34" applyNumberFormat="1" applyFont="1" applyFill="1" applyBorder="1" applyAlignment="1">
      <alignment horizontal="center" vertical="center" shrinkToFit="1"/>
      <protection/>
    </xf>
    <xf numFmtId="3" fontId="8" fillId="0" borderId="17" xfId="34" applyNumberFormat="1" applyFont="1" applyFill="1" applyBorder="1" applyAlignment="1">
      <alignment horizontal="center" vertical="center" shrinkToFit="1"/>
      <protection/>
    </xf>
    <xf numFmtId="3" fontId="76" fillId="0" borderId="18" xfId="34" applyNumberFormat="1" applyFont="1" applyFill="1" applyBorder="1" applyAlignment="1">
      <alignment horizontal="center" vertical="center" shrinkToFit="1"/>
      <protection/>
    </xf>
    <xf numFmtId="0" fontId="76" fillId="0" borderId="17" xfId="0" applyFont="1" applyFill="1" applyBorder="1" applyAlignment="1">
      <alignment shrinkToFit="1"/>
    </xf>
    <xf numFmtId="187" fontId="76" fillId="0" borderId="20" xfId="34" applyNumberFormat="1" applyFont="1" applyFill="1" applyBorder="1" applyAlignment="1">
      <alignment horizontal="center" vertical="center" shrinkToFit="1"/>
      <protection/>
    </xf>
    <xf numFmtId="187" fontId="76" fillId="0" borderId="17" xfId="34" applyNumberFormat="1" applyFont="1" applyFill="1" applyBorder="1" applyAlignment="1">
      <alignment horizontal="center" vertical="center" shrinkToFit="1"/>
      <protection/>
    </xf>
    <xf numFmtId="0" fontId="76" fillId="0" borderId="23" xfId="0" applyFont="1" applyFill="1" applyBorder="1" applyAlignment="1">
      <alignment vertical="center" shrinkToFit="1"/>
    </xf>
    <xf numFmtId="0" fontId="76" fillId="0" borderId="24" xfId="0" applyFont="1" applyFill="1" applyBorder="1" applyAlignment="1">
      <alignment vertical="center" shrinkToFit="1"/>
    </xf>
    <xf numFmtId="3" fontId="8" fillId="0" borderId="24" xfId="34" applyNumberFormat="1" applyFont="1" applyFill="1" applyBorder="1" applyAlignment="1">
      <alignment horizontal="center" vertical="center" shrinkToFit="1"/>
      <protection/>
    </xf>
    <xf numFmtId="3" fontId="75" fillId="0" borderId="21" xfId="34" applyNumberFormat="1" applyFont="1" applyFill="1" applyBorder="1" applyAlignment="1">
      <alignment horizontal="center" vertical="center"/>
      <protection/>
    </xf>
    <xf numFmtId="3" fontId="75" fillId="0" borderId="21" xfId="0" applyNumberFormat="1" applyFont="1" applyFill="1" applyBorder="1" applyAlignment="1">
      <alignment vertical="center"/>
    </xf>
    <xf numFmtId="3" fontId="75" fillId="0" borderId="22" xfId="0" applyNumberFormat="1" applyFont="1" applyFill="1" applyBorder="1" applyAlignment="1">
      <alignment vertical="center"/>
    </xf>
    <xf numFmtId="3" fontId="75" fillId="0" borderId="22" xfId="0" applyNumberFormat="1" applyFont="1" applyFill="1" applyBorder="1" applyAlignment="1">
      <alignment/>
    </xf>
    <xf numFmtId="3" fontId="75" fillId="0" borderId="20" xfId="0" applyNumberFormat="1" applyFont="1" applyFill="1" applyBorder="1" applyAlignment="1">
      <alignment vertical="center"/>
    </xf>
    <xf numFmtId="3" fontId="75" fillId="0" borderId="17" xfId="0" applyNumberFormat="1" applyFont="1" applyFill="1" applyBorder="1" applyAlignment="1">
      <alignment vertical="center"/>
    </xf>
    <xf numFmtId="49" fontId="75" fillId="0" borderId="26" xfId="34" applyNumberFormat="1" applyFont="1" applyFill="1" applyBorder="1" applyAlignment="1">
      <alignment horizontal="center" vertical="center" shrinkToFit="1"/>
      <protection/>
    </xf>
    <xf numFmtId="49" fontId="75" fillId="0" borderId="27" xfId="34" applyNumberFormat="1" applyFont="1" applyFill="1" applyBorder="1" applyAlignment="1">
      <alignment horizontal="center" vertical="center" shrinkToFit="1"/>
      <protection/>
    </xf>
    <xf numFmtId="3" fontId="77" fillId="0" borderId="0" xfId="34" applyNumberFormat="1" applyFont="1" applyFill="1" applyBorder="1" applyAlignment="1">
      <alignment horizontal="center" vertical="top" shrinkToFit="1"/>
      <protection/>
    </xf>
    <xf numFmtId="3" fontId="78" fillId="0" borderId="0" xfId="34" applyNumberFormat="1" applyFont="1" applyFill="1" applyBorder="1" applyAlignment="1">
      <alignment horizontal="center" vertical="top" wrapText="1"/>
      <protection/>
    </xf>
    <xf numFmtId="3" fontId="79" fillId="0" borderId="0" xfId="34" applyNumberFormat="1" applyFont="1" applyFill="1" applyBorder="1" applyAlignment="1">
      <alignment horizontal="center" vertical="top" wrapText="1"/>
      <protection/>
    </xf>
    <xf numFmtId="49" fontId="74" fillId="0" borderId="0" xfId="0" applyNumberFormat="1" applyFont="1" applyFill="1" applyAlignment="1">
      <alignment horizontal="center" shrinkToFit="1"/>
    </xf>
    <xf numFmtId="0" fontId="75" fillId="0" borderId="0" xfId="0" applyFont="1" applyFill="1" applyAlignment="1">
      <alignment/>
    </xf>
    <xf numFmtId="49" fontId="75" fillId="0" borderId="28" xfId="34" applyNumberFormat="1" applyFont="1" applyFill="1" applyBorder="1" applyAlignment="1">
      <alignment horizontal="center" vertical="center" shrinkToFit="1"/>
      <protection/>
    </xf>
    <xf numFmtId="49" fontId="80" fillId="0" borderId="29" xfId="34" applyNumberFormat="1" applyFont="1" applyFill="1" applyBorder="1" applyAlignment="1">
      <alignment horizontal="left" vertical="center" shrinkToFit="1"/>
      <protection/>
    </xf>
    <xf numFmtId="49" fontId="81" fillId="0" borderId="30" xfId="34" applyNumberFormat="1" applyFont="1" applyFill="1" applyBorder="1" applyAlignment="1">
      <alignment horizontal="left" vertical="center" shrinkToFit="1"/>
      <protection/>
    </xf>
    <xf numFmtId="49" fontId="80" fillId="0" borderId="31" xfId="0" applyNumberFormat="1" applyFont="1" applyFill="1" applyBorder="1" applyAlignment="1">
      <alignment horizontal="right" shrinkToFit="1"/>
    </xf>
    <xf numFmtId="49" fontId="80" fillId="0" borderId="0" xfId="0" applyNumberFormat="1" applyFont="1" applyFill="1" applyBorder="1" applyAlignment="1">
      <alignment horizontal="right" shrinkToFit="1"/>
    </xf>
    <xf numFmtId="49" fontId="0" fillId="0" borderId="0" xfId="0" applyNumberFormat="1" applyFont="1" applyFill="1" applyAlignment="1">
      <alignment horizontal="center" shrinkToFit="1"/>
    </xf>
    <xf numFmtId="0" fontId="0" fillId="0" borderId="0" xfId="0" applyFont="1" applyFill="1" applyAlignment="1">
      <alignment shrinkToFit="1"/>
    </xf>
    <xf numFmtId="3" fontId="0" fillId="0" borderId="0" xfId="0" applyNumberFormat="1" applyFont="1" applyFill="1" applyAlignment="1">
      <alignment/>
    </xf>
    <xf numFmtId="0" fontId="82" fillId="0" borderId="0" xfId="0" applyFont="1" applyFill="1" applyAlignment="1">
      <alignment/>
    </xf>
    <xf numFmtId="0" fontId="82" fillId="0" borderId="0" xfId="0" applyFont="1" applyFill="1" applyAlignment="1">
      <alignment/>
    </xf>
    <xf numFmtId="187" fontId="83" fillId="0" borderId="0" xfId="0" applyNumberFormat="1" applyFont="1" applyFill="1" applyBorder="1" applyAlignment="1">
      <alignment horizontal="center" vertical="center" shrinkToFit="1"/>
    </xf>
    <xf numFmtId="3" fontId="84" fillId="0" borderId="32" xfId="34" applyNumberFormat="1" applyFont="1" applyBorder="1" applyAlignment="1">
      <alignment horizontal="center" vertical="center"/>
      <protection/>
    </xf>
    <xf numFmtId="3" fontId="84" fillId="0" borderId="33" xfId="34" applyNumberFormat="1" applyFont="1" applyBorder="1" applyAlignment="1">
      <alignment horizontal="center" vertical="center"/>
      <protection/>
    </xf>
    <xf numFmtId="187" fontId="66" fillId="0" borderId="34" xfId="0" applyNumberFormat="1" applyFont="1" applyBorder="1" applyAlignment="1">
      <alignment horizontal="center"/>
    </xf>
    <xf numFmtId="3" fontId="85" fillId="0" borderId="32" xfId="34" applyNumberFormat="1" applyFont="1" applyBorder="1" applyAlignment="1">
      <alignment horizontal="center" vertical="center"/>
      <protection/>
    </xf>
    <xf numFmtId="3" fontId="85" fillId="0" borderId="33" xfId="34" applyNumberFormat="1" applyFont="1" applyBorder="1" applyAlignment="1">
      <alignment horizontal="center" vertical="center"/>
      <protection/>
    </xf>
    <xf numFmtId="3" fontId="67" fillId="0" borderId="32" xfId="34" applyNumberFormat="1" applyFont="1" applyBorder="1" applyAlignment="1">
      <alignment horizontal="center" vertical="center"/>
      <protection/>
    </xf>
    <xf numFmtId="3" fontId="67" fillId="0" borderId="33" xfId="34" applyNumberFormat="1" applyFont="1" applyBorder="1" applyAlignment="1">
      <alignment horizontal="center" vertical="center"/>
      <protection/>
    </xf>
    <xf numFmtId="187" fontId="70" fillId="0" borderId="34" xfId="0" applyNumberFormat="1" applyFont="1" applyBorder="1" applyAlignment="1">
      <alignment horizontal="center"/>
    </xf>
    <xf numFmtId="187" fontId="70" fillId="0" borderId="34" xfId="0" applyNumberFormat="1" applyFont="1" applyBorder="1" applyAlignment="1">
      <alignment horizontal="center" vertical="center"/>
    </xf>
    <xf numFmtId="187" fontId="70" fillId="0" borderId="0" xfId="0" applyNumberFormat="1" applyFont="1" applyBorder="1" applyAlignment="1">
      <alignment horizontal="center" vertical="center"/>
    </xf>
    <xf numFmtId="3" fontId="79" fillId="0" borderId="35" xfId="34" applyNumberFormat="1" applyFont="1" applyFill="1" applyBorder="1" applyAlignment="1">
      <alignment horizontal="center" vertical="top" wrapText="1"/>
      <protection/>
    </xf>
    <xf numFmtId="3" fontId="79" fillId="0" borderId="36" xfId="34" applyNumberFormat="1" applyFont="1" applyFill="1" applyBorder="1" applyAlignment="1">
      <alignment horizontal="center" vertical="top" wrapText="1"/>
      <protection/>
    </xf>
    <xf numFmtId="3" fontId="79" fillId="0" borderId="37" xfId="34" applyNumberFormat="1" applyFont="1" applyFill="1" applyBorder="1" applyAlignment="1">
      <alignment horizontal="center" vertical="top" wrapText="1"/>
      <protection/>
    </xf>
    <xf numFmtId="3" fontId="79" fillId="0" borderId="38" xfId="34" applyNumberFormat="1" applyFont="1" applyFill="1" applyBorder="1" applyAlignment="1">
      <alignment horizontal="center" vertical="top" wrapText="1"/>
      <protection/>
    </xf>
    <xf numFmtId="3" fontId="79" fillId="0" borderId="39" xfId="34" applyNumberFormat="1" applyFont="1" applyFill="1" applyBorder="1" applyAlignment="1">
      <alignment horizontal="center" vertical="top" wrapText="1"/>
      <protection/>
    </xf>
    <xf numFmtId="3" fontId="79" fillId="0" borderId="40" xfId="34" applyNumberFormat="1" applyFont="1" applyFill="1" applyBorder="1" applyAlignment="1">
      <alignment horizontal="center" vertical="top" wrapText="1"/>
      <protection/>
    </xf>
    <xf numFmtId="0" fontId="86" fillId="0" borderId="0" xfId="0" applyFont="1" applyFill="1" applyAlignment="1">
      <alignment horizontal="center"/>
    </xf>
    <xf numFmtId="3" fontId="78" fillId="0" borderId="38" xfId="34" applyNumberFormat="1" applyFont="1" applyFill="1" applyBorder="1" applyAlignment="1">
      <alignment horizontal="center" vertical="top" wrapText="1"/>
      <protection/>
    </xf>
    <xf numFmtId="3" fontId="78" fillId="0" borderId="39" xfId="34" applyNumberFormat="1" applyFont="1" applyFill="1" applyBorder="1" applyAlignment="1">
      <alignment horizontal="center" vertical="top" wrapText="1"/>
      <protection/>
    </xf>
    <xf numFmtId="3" fontId="78" fillId="0" borderId="40" xfId="34" applyNumberFormat="1" applyFont="1" applyFill="1" applyBorder="1" applyAlignment="1">
      <alignment horizontal="center" vertical="top" wrapText="1"/>
      <protection/>
    </xf>
    <xf numFmtId="1" fontId="83" fillId="0" borderId="0" xfId="0" applyNumberFormat="1" applyFont="1" applyFill="1" applyAlignment="1">
      <alignment horizontal="center"/>
    </xf>
    <xf numFmtId="187" fontId="83" fillId="0" borderId="0" xfId="0" applyNumberFormat="1" applyFont="1" applyFill="1" applyBorder="1" applyAlignment="1">
      <alignment horizontal="center" vertical="center" shrinkToFit="1"/>
    </xf>
    <xf numFmtId="3" fontId="77" fillId="0" borderId="35" xfId="34" applyNumberFormat="1" applyFont="1" applyFill="1" applyBorder="1" applyAlignment="1">
      <alignment horizontal="center" vertical="top" shrinkToFit="1"/>
      <protection/>
    </xf>
    <xf numFmtId="3" fontId="77" fillId="0" borderId="36" xfId="34" applyNumberFormat="1" applyFont="1" applyFill="1" applyBorder="1" applyAlignment="1">
      <alignment horizontal="center" vertical="top" shrinkToFit="1"/>
      <protection/>
    </xf>
    <xf numFmtId="3" fontId="77" fillId="0" borderId="37" xfId="34" applyNumberFormat="1" applyFont="1" applyFill="1" applyBorder="1" applyAlignment="1">
      <alignment horizontal="center" vertical="top" shrinkToFit="1"/>
      <protection/>
    </xf>
    <xf numFmtId="3" fontId="77" fillId="0" borderId="41" xfId="34" applyNumberFormat="1" applyFont="1" applyFill="1" applyBorder="1" applyAlignment="1">
      <alignment horizontal="center" vertical="top" shrinkToFit="1"/>
      <protection/>
    </xf>
    <xf numFmtId="3" fontId="77" fillId="0" borderId="42" xfId="34" applyNumberFormat="1" applyFont="1" applyFill="1" applyBorder="1" applyAlignment="1">
      <alignment horizontal="center" vertical="top" shrinkToFit="1"/>
      <protection/>
    </xf>
    <xf numFmtId="3" fontId="77" fillId="0" borderId="43" xfId="34" applyNumberFormat="1" applyFont="1" applyFill="1" applyBorder="1" applyAlignment="1">
      <alignment horizontal="center" vertical="top" shrinkToFit="1"/>
      <protection/>
    </xf>
    <xf numFmtId="1" fontId="83" fillId="0" borderId="0" xfId="0" applyNumberFormat="1" applyFont="1" applyFill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Normal 2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60</xdr:row>
      <xdr:rowOff>28575</xdr:rowOff>
    </xdr:from>
    <xdr:to>
      <xdr:col>0</xdr:col>
      <xdr:colOff>409575</xdr:colOff>
      <xdr:row>63</xdr:row>
      <xdr:rowOff>0</xdr:rowOff>
    </xdr:to>
    <xdr:sp>
      <xdr:nvSpPr>
        <xdr:cNvPr id="1" name="ตัวเชื่อมต่อตรง 2"/>
        <xdr:cNvSpPr>
          <a:spLocks/>
        </xdr:cNvSpPr>
      </xdr:nvSpPr>
      <xdr:spPr>
        <a:xfrm flipV="1">
          <a:off x="0" y="10610850"/>
          <a:ext cx="40957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H SarabunIT๙"/>
              <a:ea typeface="TH SarabunIT๙"/>
              <a:cs typeface="TH SarabunIT๙"/>
            </a:rPr>
            <a:t/>
          </a:r>
        </a:p>
      </xdr:txBody>
    </xdr:sp>
    <xdr:clientData/>
  </xdr:twoCellAnchor>
  <xdr:twoCellAnchor>
    <xdr:from>
      <xdr:col>0</xdr:col>
      <xdr:colOff>285750</xdr:colOff>
      <xdr:row>4</xdr:row>
      <xdr:rowOff>38100</xdr:rowOff>
    </xdr:from>
    <xdr:to>
      <xdr:col>1</xdr:col>
      <xdr:colOff>95250</xdr:colOff>
      <xdr:row>4</xdr:row>
      <xdr:rowOff>238125</xdr:rowOff>
    </xdr:to>
    <xdr:sp>
      <xdr:nvSpPr>
        <xdr:cNvPr id="2" name="วงรี 5"/>
        <xdr:cNvSpPr>
          <a:spLocks/>
        </xdr:cNvSpPr>
      </xdr:nvSpPr>
      <xdr:spPr>
        <a:xfrm>
          <a:off x="285750" y="1171575"/>
          <a:ext cx="219075" cy="2000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H SarabunIT๙"/>
              <a:ea typeface="TH SarabunIT๙"/>
              <a:cs typeface="TH SarabunIT๙"/>
            </a:rPr>
            <a:t/>
          </a:r>
        </a:p>
      </xdr:txBody>
    </xdr:sp>
    <xdr:clientData/>
  </xdr:twoCellAnchor>
  <xdr:twoCellAnchor>
    <xdr:from>
      <xdr:col>8</xdr:col>
      <xdr:colOff>219075</xdr:colOff>
      <xdr:row>4</xdr:row>
      <xdr:rowOff>28575</xdr:rowOff>
    </xdr:from>
    <xdr:to>
      <xdr:col>8</xdr:col>
      <xdr:colOff>438150</xdr:colOff>
      <xdr:row>4</xdr:row>
      <xdr:rowOff>238125</xdr:rowOff>
    </xdr:to>
    <xdr:sp>
      <xdr:nvSpPr>
        <xdr:cNvPr id="3" name="วงรี 7"/>
        <xdr:cNvSpPr>
          <a:spLocks/>
        </xdr:cNvSpPr>
      </xdr:nvSpPr>
      <xdr:spPr>
        <a:xfrm>
          <a:off x="4086225" y="1162050"/>
          <a:ext cx="219075" cy="209550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H SarabunIT๙"/>
              <a:ea typeface="TH SarabunIT๙"/>
              <a:cs typeface="TH SarabunIT๙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zoomScale="172" zoomScaleNormal="172" zoomScalePageLayoutView="0" workbookViewId="0" topLeftCell="A40">
      <selection activeCell="B42" sqref="B42"/>
    </sheetView>
  </sheetViews>
  <sheetFormatPr defaultColWidth="8.88671875" defaultRowHeight="20.25"/>
  <cols>
    <col min="1" max="1" width="8.99609375" style="1" customWidth="1"/>
    <col min="2" max="2" width="8.99609375" style="0" customWidth="1"/>
    <col min="3" max="3" width="4.4453125" style="4" customWidth="1"/>
    <col min="4" max="4" width="6.5546875" style="0" bestFit="1" customWidth="1"/>
    <col min="5" max="5" width="8.99609375" style="0" customWidth="1"/>
    <col min="6" max="6" width="5.3359375" style="0" customWidth="1"/>
    <col min="7" max="7" width="6.10546875" style="0" bestFit="1" customWidth="1"/>
    <col min="8" max="8" width="8.99609375" style="0" customWidth="1"/>
    <col min="9" max="9" width="5.3359375" style="0" customWidth="1"/>
    <col min="10" max="10" width="6.3359375" style="0" bestFit="1" customWidth="1"/>
    <col min="11" max="11" width="8.99609375" style="0" customWidth="1"/>
    <col min="12" max="12" width="5.3359375" style="0" customWidth="1"/>
    <col min="13" max="13" width="6.21484375" style="0" bestFit="1" customWidth="1"/>
    <col min="14" max="14" width="8.99609375" style="0" customWidth="1"/>
    <col min="15" max="15" width="5.5546875" style="0" customWidth="1"/>
    <col min="16" max="16" width="6.21484375" style="0" bestFit="1" customWidth="1"/>
    <col min="17" max="17" width="8.99609375" style="0" customWidth="1"/>
    <col min="18" max="18" width="5.3359375" style="0" customWidth="1"/>
    <col min="19" max="19" width="5.5546875" style="0" bestFit="1" customWidth="1"/>
  </cols>
  <sheetData>
    <row r="1" spans="1:19" ht="20.25">
      <c r="A1" s="168" t="s">
        <v>8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</row>
    <row r="2" spans="1:19" ht="20.25">
      <c r="A2" s="16" t="s">
        <v>0</v>
      </c>
      <c r="B2" s="17" t="s">
        <v>1</v>
      </c>
      <c r="C2" s="166" t="s">
        <v>7</v>
      </c>
      <c r="D2" s="167"/>
      <c r="E2" s="17" t="s">
        <v>2</v>
      </c>
      <c r="F2" s="166" t="s">
        <v>7</v>
      </c>
      <c r="G2" s="167"/>
      <c r="H2" s="17" t="s">
        <v>3</v>
      </c>
      <c r="I2" s="166" t="s">
        <v>7</v>
      </c>
      <c r="J2" s="167"/>
      <c r="K2" s="17" t="s">
        <v>4</v>
      </c>
      <c r="L2" s="166" t="s">
        <v>7</v>
      </c>
      <c r="M2" s="167"/>
      <c r="N2" s="17" t="s">
        <v>5</v>
      </c>
      <c r="O2" s="166" t="s">
        <v>7</v>
      </c>
      <c r="P2" s="167"/>
      <c r="Q2" s="17" t="s">
        <v>6</v>
      </c>
      <c r="R2" s="166" t="s">
        <v>7</v>
      </c>
      <c r="S2" s="167"/>
    </row>
    <row r="3" spans="1:19" ht="20.25">
      <c r="A3" s="65">
        <f aca="true" t="shared" si="0" ref="A3:A8">+A4+0.5</f>
        <v>27</v>
      </c>
      <c r="B3" s="19"/>
      <c r="C3" s="20"/>
      <c r="D3" s="19"/>
      <c r="E3" s="19"/>
      <c r="F3" s="19"/>
      <c r="G3" s="19"/>
      <c r="H3" s="19"/>
      <c r="I3" s="19"/>
      <c r="J3" s="19"/>
      <c r="K3" s="66">
        <v>58390</v>
      </c>
      <c r="L3" s="67">
        <f aca="true" t="shared" si="1" ref="L3:L44">+K3-K4</f>
        <v>890</v>
      </c>
      <c r="M3" s="68">
        <f aca="true" t="shared" si="2" ref="M3:M41">+L3*100/K4</f>
        <v>1.5478260869565217</v>
      </c>
      <c r="N3" s="19"/>
      <c r="O3" s="19"/>
      <c r="P3" s="19"/>
      <c r="Q3" s="19"/>
      <c r="R3" s="19"/>
      <c r="S3" s="19"/>
    </row>
    <row r="4" spans="1:19" ht="20.25">
      <c r="A4" s="65">
        <f t="shared" si="0"/>
        <v>26.5</v>
      </c>
      <c r="B4" s="19"/>
      <c r="C4" s="20"/>
      <c r="D4" s="19"/>
      <c r="E4" s="19"/>
      <c r="F4" s="19"/>
      <c r="G4" s="19"/>
      <c r="H4" s="19"/>
      <c r="I4" s="19"/>
      <c r="J4" s="19"/>
      <c r="K4" s="66">
        <v>57500</v>
      </c>
      <c r="L4" s="67">
        <f t="shared" si="1"/>
        <v>890</v>
      </c>
      <c r="M4" s="68">
        <f t="shared" si="2"/>
        <v>1.5721603956898074</v>
      </c>
      <c r="N4" s="19"/>
      <c r="O4" s="19"/>
      <c r="P4" s="19"/>
      <c r="Q4" s="19"/>
      <c r="R4" s="19"/>
      <c r="S4" s="19"/>
    </row>
    <row r="5" spans="1:19" ht="20.25">
      <c r="A5" s="65">
        <f t="shared" si="0"/>
        <v>26</v>
      </c>
      <c r="B5" s="19"/>
      <c r="C5" s="20"/>
      <c r="D5" s="19"/>
      <c r="E5" s="19"/>
      <c r="F5" s="19"/>
      <c r="G5" s="19"/>
      <c r="H5" s="19"/>
      <c r="I5" s="19"/>
      <c r="J5" s="19"/>
      <c r="K5" s="66">
        <v>56610</v>
      </c>
      <c r="L5" s="67">
        <f t="shared" si="1"/>
        <v>890</v>
      </c>
      <c r="M5" s="68">
        <f t="shared" si="2"/>
        <v>1.5972720746590092</v>
      </c>
      <c r="N5" s="69">
        <v>69040</v>
      </c>
      <c r="O5" s="67">
        <f aca="true" t="shared" si="3" ref="O5:O44">+N5-N6</f>
        <v>1040</v>
      </c>
      <c r="P5" s="68">
        <f aca="true" t="shared" si="4" ref="P5:P41">+O5*100/N6</f>
        <v>1.5294117647058822</v>
      </c>
      <c r="Q5" s="19"/>
      <c r="R5" s="19"/>
      <c r="S5" s="19"/>
    </row>
    <row r="6" spans="1:19" ht="20.25">
      <c r="A6" s="65">
        <f t="shared" si="0"/>
        <v>25.5</v>
      </c>
      <c r="B6" s="19"/>
      <c r="C6" s="20"/>
      <c r="D6" s="19"/>
      <c r="E6" s="19"/>
      <c r="F6" s="19"/>
      <c r="G6" s="19"/>
      <c r="H6" s="19"/>
      <c r="I6" s="19"/>
      <c r="J6" s="19"/>
      <c r="K6" s="66">
        <v>55720</v>
      </c>
      <c r="L6" s="67">
        <f t="shared" si="1"/>
        <v>900</v>
      </c>
      <c r="M6" s="68">
        <f t="shared" si="2"/>
        <v>1.6417365924844947</v>
      </c>
      <c r="N6" s="69">
        <v>68000</v>
      </c>
      <c r="O6" s="67">
        <f t="shared" si="3"/>
        <v>1040</v>
      </c>
      <c r="P6" s="68">
        <f t="shared" si="4"/>
        <v>1.5531660692951015</v>
      </c>
      <c r="Q6" s="19"/>
      <c r="R6" s="19"/>
      <c r="S6" s="19"/>
    </row>
    <row r="7" spans="1:19" ht="20.25">
      <c r="A7" s="65">
        <f t="shared" si="0"/>
        <v>25</v>
      </c>
      <c r="B7" s="19"/>
      <c r="C7" s="20"/>
      <c r="D7" s="19"/>
      <c r="E7" s="19"/>
      <c r="F7" s="19"/>
      <c r="G7" s="19"/>
      <c r="H7" s="19"/>
      <c r="I7" s="19"/>
      <c r="J7" s="19"/>
      <c r="K7" s="66">
        <v>54820</v>
      </c>
      <c r="L7" s="67">
        <f t="shared" si="1"/>
        <v>870</v>
      </c>
      <c r="M7" s="68">
        <f t="shared" si="2"/>
        <v>1.6126042632066728</v>
      </c>
      <c r="N7" s="69">
        <v>66960</v>
      </c>
      <c r="O7" s="67">
        <f t="shared" si="3"/>
        <v>1050</v>
      </c>
      <c r="P7" s="68">
        <f t="shared" si="4"/>
        <v>1.5930814747382795</v>
      </c>
      <c r="Q7" s="19"/>
      <c r="R7" s="19"/>
      <c r="S7" s="19"/>
    </row>
    <row r="8" spans="1:19" ht="20.25">
      <c r="A8" s="65">
        <f t="shared" si="0"/>
        <v>24.5</v>
      </c>
      <c r="B8" s="19"/>
      <c r="C8" s="20"/>
      <c r="D8" s="19"/>
      <c r="E8" s="19"/>
      <c r="F8" s="19"/>
      <c r="G8" s="19"/>
      <c r="H8" s="19"/>
      <c r="I8" s="19"/>
      <c r="J8" s="19"/>
      <c r="K8" s="66">
        <v>53950</v>
      </c>
      <c r="L8" s="67">
        <f t="shared" si="1"/>
        <v>870</v>
      </c>
      <c r="M8" s="68">
        <f t="shared" si="2"/>
        <v>1.639035418236624</v>
      </c>
      <c r="N8" s="69">
        <v>65910</v>
      </c>
      <c r="O8" s="67">
        <f t="shared" si="3"/>
        <v>1050</v>
      </c>
      <c r="P8" s="68">
        <f t="shared" si="4"/>
        <v>1.6188714153561516</v>
      </c>
      <c r="Q8" s="19"/>
      <c r="R8" s="19"/>
      <c r="S8" s="19"/>
    </row>
    <row r="9" spans="1:19" ht="20.25">
      <c r="A9" s="65">
        <v>24</v>
      </c>
      <c r="B9" s="70"/>
      <c r="C9" s="71"/>
      <c r="D9" s="70"/>
      <c r="E9" s="72">
        <v>34310</v>
      </c>
      <c r="F9" s="67">
        <f aca="true" t="shared" si="5" ref="F9:F21">+E9-E10</f>
        <v>520</v>
      </c>
      <c r="G9" s="68">
        <f aca="true" t="shared" si="6" ref="G9:G41">+F9*100/E10</f>
        <v>1.5389168393015684</v>
      </c>
      <c r="H9" s="70"/>
      <c r="I9" s="70"/>
      <c r="J9" s="70"/>
      <c r="K9" s="73">
        <v>53080</v>
      </c>
      <c r="L9" s="74">
        <f t="shared" si="1"/>
        <v>140</v>
      </c>
      <c r="M9" s="68">
        <f t="shared" si="2"/>
        <v>0.26445032111824707</v>
      </c>
      <c r="N9" s="75">
        <v>64860</v>
      </c>
      <c r="O9" s="67">
        <f t="shared" si="3"/>
        <v>1050</v>
      </c>
      <c r="P9" s="68">
        <f t="shared" si="4"/>
        <v>1.6455101081335215</v>
      </c>
      <c r="Q9" s="70"/>
      <c r="R9" s="70"/>
      <c r="S9" s="70"/>
    </row>
    <row r="10" spans="1:19" ht="20.25">
      <c r="A10" s="76">
        <v>23.5</v>
      </c>
      <c r="B10" s="67"/>
      <c r="C10" s="77"/>
      <c r="D10" s="67"/>
      <c r="E10" s="78">
        <v>33790</v>
      </c>
      <c r="F10" s="67">
        <f t="shared" si="5"/>
        <v>520</v>
      </c>
      <c r="G10" s="68">
        <f t="shared" si="6"/>
        <v>1.5629696423204087</v>
      </c>
      <c r="H10" s="67"/>
      <c r="I10" s="67"/>
      <c r="J10" s="67"/>
      <c r="K10" s="67">
        <v>52940</v>
      </c>
      <c r="L10" s="67">
        <f t="shared" si="1"/>
        <v>880</v>
      </c>
      <c r="M10" s="68">
        <f t="shared" si="2"/>
        <v>1.6903572800614675</v>
      </c>
      <c r="N10" s="79">
        <v>63810</v>
      </c>
      <c r="O10" s="67">
        <f t="shared" si="3"/>
        <v>1050</v>
      </c>
      <c r="P10" s="68">
        <f t="shared" si="4"/>
        <v>1.6730401529636711</v>
      </c>
      <c r="Q10" s="67"/>
      <c r="R10" s="67"/>
      <c r="S10" s="67"/>
    </row>
    <row r="11" spans="1:19" ht="20.25">
      <c r="A11" s="76">
        <v>23</v>
      </c>
      <c r="B11" s="67"/>
      <c r="C11" s="77"/>
      <c r="D11" s="67"/>
      <c r="E11" s="78">
        <v>33270</v>
      </c>
      <c r="F11" s="67">
        <f t="shared" si="5"/>
        <v>520</v>
      </c>
      <c r="G11" s="68">
        <f t="shared" si="6"/>
        <v>1.5877862595419847</v>
      </c>
      <c r="H11" s="78">
        <v>41620</v>
      </c>
      <c r="I11" s="67">
        <f aca="true" t="shared" si="7" ref="I11:I44">+H11-H12</f>
        <v>630</v>
      </c>
      <c r="J11" s="68">
        <f aca="true" t="shared" si="8" ref="J11:J41">+I11*100/H12</f>
        <v>1.5369602342034643</v>
      </c>
      <c r="K11" s="67">
        <v>52060</v>
      </c>
      <c r="L11" s="67">
        <f t="shared" si="1"/>
        <v>890</v>
      </c>
      <c r="M11" s="68">
        <f t="shared" si="2"/>
        <v>1.7393003713113153</v>
      </c>
      <c r="N11" s="67">
        <v>62760</v>
      </c>
      <c r="O11" s="67">
        <f t="shared" si="3"/>
        <v>660</v>
      </c>
      <c r="P11" s="68">
        <f t="shared" si="4"/>
        <v>1.0628019323671498</v>
      </c>
      <c r="Q11" s="67"/>
      <c r="R11" s="67"/>
      <c r="S11" s="67"/>
    </row>
    <row r="12" spans="1:19" ht="20.25">
      <c r="A12" s="76">
        <v>22.5</v>
      </c>
      <c r="B12" s="67"/>
      <c r="C12" s="77"/>
      <c r="D12" s="67"/>
      <c r="E12" s="78">
        <v>32750</v>
      </c>
      <c r="F12" s="67">
        <f t="shared" si="5"/>
        <v>520</v>
      </c>
      <c r="G12" s="68">
        <f t="shared" si="6"/>
        <v>1.6134036611852312</v>
      </c>
      <c r="H12" s="78">
        <v>40990</v>
      </c>
      <c r="I12" s="67">
        <f t="shared" si="7"/>
        <v>630</v>
      </c>
      <c r="J12" s="68">
        <f t="shared" si="8"/>
        <v>1.5609514370664024</v>
      </c>
      <c r="K12" s="67">
        <v>51170</v>
      </c>
      <c r="L12" s="67">
        <f t="shared" si="1"/>
        <v>880</v>
      </c>
      <c r="M12" s="68">
        <f t="shared" si="2"/>
        <v>1.749850864983098</v>
      </c>
      <c r="N12" s="67">
        <v>62100</v>
      </c>
      <c r="O12" s="67">
        <f t="shared" si="3"/>
        <v>990</v>
      </c>
      <c r="P12" s="68">
        <f t="shared" si="4"/>
        <v>1.6200294550810015</v>
      </c>
      <c r="Q12" s="67"/>
      <c r="R12" s="67"/>
      <c r="S12" s="67"/>
    </row>
    <row r="13" spans="1:19" ht="20.25">
      <c r="A13" s="76">
        <v>22</v>
      </c>
      <c r="B13" s="67"/>
      <c r="C13" s="77"/>
      <c r="D13" s="67"/>
      <c r="E13" s="79">
        <v>32230</v>
      </c>
      <c r="F13" s="67">
        <f t="shared" si="5"/>
        <v>520</v>
      </c>
      <c r="G13" s="68">
        <f t="shared" si="6"/>
        <v>1.6398612425102492</v>
      </c>
      <c r="H13" s="78">
        <v>40360</v>
      </c>
      <c r="I13" s="67">
        <f t="shared" si="7"/>
        <v>630</v>
      </c>
      <c r="J13" s="68">
        <f t="shared" si="8"/>
        <v>1.5857034986156557</v>
      </c>
      <c r="K13" s="67">
        <v>50290</v>
      </c>
      <c r="L13" s="67">
        <f t="shared" si="1"/>
        <v>870</v>
      </c>
      <c r="M13" s="68">
        <f t="shared" si="2"/>
        <v>1.7604208822339134</v>
      </c>
      <c r="N13" s="67">
        <v>61110</v>
      </c>
      <c r="O13" s="67">
        <f t="shared" si="3"/>
        <v>960</v>
      </c>
      <c r="P13" s="68">
        <f t="shared" si="4"/>
        <v>1.5960099750623442</v>
      </c>
      <c r="Q13" s="69">
        <v>76800</v>
      </c>
      <c r="R13" s="67">
        <f aca="true" t="shared" si="9" ref="R13:R44">+Q13-Q14</f>
        <v>1240</v>
      </c>
      <c r="S13" s="68">
        <f aca="true" t="shared" si="10" ref="S13:S41">+R13*100/Q14</f>
        <v>1.641079936474325</v>
      </c>
    </row>
    <row r="14" spans="1:19" ht="20.25">
      <c r="A14" s="76">
        <v>21.5</v>
      </c>
      <c r="B14" s="67"/>
      <c r="C14" s="77"/>
      <c r="D14" s="67"/>
      <c r="E14" s="79">
        <v>31710</v>
      </c>
      <c r="F14" s="67">
        <f t="shared" si="5"/>
        <v>520</v>
      </c>
      <c r="G14" s="68">
        <f t="shared" si="6"/>
        <v>1.6672010259698622</v>
      </c>
      <c r="H14" s="78">
        <v>39730</v>
      </c>
      <c r="I14" s="67">
        <f t="shared" si="7"/>
        <v>630</v>
      </c>
      <c r="J14" s="68">
        <f t="shared" si="8"/>
        <v>1.6112531969309463</v>
      </c>
      <c r="K14" s="67">
        <v>49420</v>
      </c>
      <c r="L14" s="67">
        <f t="shared" si="1"/>
        <v>880</v>
      </c>
      <c r="M14" s="68">
        <f t="shared" si="2"/>
        <v>1.8129377832715285</v>
      </c>
      <c r="N14" s="67">
        <v>60150</v>
      </c>
      <c r="O14" s="67">
        <f t="shared" si="3"/>
        <v>960</v>
      </c>
      <c r="P14" s="68">
        <f t="shared" si="4"/>
        <v>1.6218955904713634</v>
      </c>
      <c r="Q14" s="69">
        <v>75560</v>
      </c>
      <c r="R14" s="67">
        <f t="shared" si="9"/>
        <v>1240</v>
      </c>
      <c r="S14" s="68">
        <f t="shared" si="10"/>
        <v>1.6684607104413347</v>
      </c>
    </row>
    <row r="15" spans="1:19" ht="20.25">
      <c r="A15" s="76">
        <v>21</v>
      </c>
      <c r="B15" s="67"/>
      <c r="C15" s="77"/>
      <c r="D15" s="67"/>
      <c r="E15" s="67">
        <v>31190</v>
      </c>
      <c r="F15" s="67">
        <f t="shared" si="5"/>
        <v>480</v>
      </c>
      <c r="G15" s="68">
        <f t="shared" si="6"/>
        <v>1.5630087919244546</v>
      </c>
      <c r="H15" s="78">
        <v>39100</v>
      </c>
      <c r="I15" s="67">
        <f t="shared" si="7"/>
        <v>630</v>
      </c>
      <c r="J15" s="68">
        <f t="shared" si="8"/>
        <v>1.6376397192617624</v>
      </c>
      <c r="K15" s="67">
        <v>48540</v>
      </c>
      <c r="L15" s="67">
        <f t="shared" si="1"/>
        <v>880</v>
      </c>
      <c r="M15" s="68">
        <f t="shared" si="2"/>
        <v>1.8464120856063786</v>
      </c>
      <c r="N15" s="67">
        <v>59190</v>
      </c>
      <c r="O15" s="67">
        <f t="shared" si="3"/>
        <v>930</v>
      </c>
      <c r="P15" s="68">
        <f t="shared" si="4"/>
        <v>1.596292481977343</v>
      </c>
      <c r="Q15" s="69">
        <v>74320</v>
      </c>
      <c r="R15" s="67">
        <f t="shared" si="9"/>
        <v>1130</v>
      </c>
      <c r="S15" s="68">
        <f t="shared" si="10"/>
        <v>1.5439267659516327</v>
      </c>
    </row>
    <row r="16" spans="1:19" ht="20.25">
      <c r="A16" s="76">
        <v>20.5</v>
      </c>
      <c r="B16" s="67"/>
      <c r="C16" s="77"/>
      <c r="D16" s="67"/>
      <c r="E16" s="67">
        <v>30710</v>
      </c>
      <c r="F16" s="67">
        <f t="shared" si="5"/>
        <v>520</v>
      </c>
      <c r="G16" s="68">
        <f t="shared" si="6"/>
        <v>1.7224246439218285</v>
      </c>
      <c r="H16" s="79">
        <v>38470</v>
      </c>
      <c r="I16" s="67">
        <f t="shared" si="7"/>
        <v>640</v>
      </c>
      <c r="J16" s="68">
        <f t="shared" si="8"/>
        <v>1.6917790113666402</v>
      </c>
      <c r="K16" s="67">
        <v>47660</v>
      </c>
      <c r="L16" s="67">
        <f t="shared" si="1"/>
        <v>900</v>
      </c>
      <c r="M16" s="68">
        <f t="shared" si="2"/>
        <v>1.924721984602224</v>
      </c>
      <c r="N16" s="67">
        <v>58260</v>
      </c>
      <c r="O16" s="67">
        <f t="shared" si="3"/>
        <v>930</v>
      </c>
      <c r="P16" s="68">
        <f t="shared" si="4"/>
        <v>1.6221873364730508</v>
      </c>
      <c r="Q16" s="69">
        <v>73190</v>
      </c>
      <c r="R16" s="67">
        <f t="shared" si="9"/>
        <v>1130</v>
      </c>
      <c r="S16" s="68">
        <f t="shared" si="10"/>
        <v>1.5681376630585624</v>
      </c>
    </row>
    <row r="17" spans="1:19" ht="20.25">
      <c r="A17" s="76">
        <v>20</v>
      </c>
      <c r="B17" s="67"/>
      <c r="C17" s="77"/>
      <c r="D17" s="67"/>
      <c r="E17" s="67">
        <v>30190</v>
      </c>
      <c r="F17" s="67">
        <f t="shared" si="5"/>
        <v>490</v>
      </c>
      <c r="G17" s="68">
        <f t="shared" si="6"/>
        <v>1.6498316498316499</v>
      </c>
      <c r="H17" s="67">
        <v>37830</v>
      </c>
      <c r="I17" s="67">
        <f t="shared" si="7"/>
        <v>370</v>
      </c>
      <c r="J17" s="68">
        <f t="shared" si="8"/>
        <v>0.987720234917245</v>
      </c>
      <c r="K17" s="67">
        <v>46760</v>
      </c>
      <c r="L17" s="67">
        <f t="shared" si="1"/>
        <v>720</v>
      </c>
      <c r="M17" s="68">
        <f t="shared" si="2"/>
        <v>1.5638575152041703</v>
      </c>
      <c r="N17" s="67">
        <v>57330</v>
      </c>
      <c r="O17" s="67">
        <f t="shared" si="3"/>
        <v>880</v>
      </c>
      <c r="P17" s="68">
        <f t="shared" si="4"/>
        <v>1.5589016829052258</v>
      </c>
      <c r="Q17" s="75">
        <v>72060</v>
      </c>
      <c r="R17" s="67">
        <f t="shared" si="9"/>
        <v>1130</v>
      </c>
      <c r="S17" s="68">
        <f t="shared" si="10"/>
        <v>1.593119977442549</v>
      </c>
    </row>
    <row r="18" spans="1:19" ht="20.25">
      <c r="A18" s="76">
        <v>19.5</v>
      </c>
      <c r="B18" s="67"/>
      <c r="C18" s="77"/>
      <c r="D18" s="67"/>
      <c r="E18" s="67">
        <v>29700</v>
      </c>
      <c r="F18" s="67">
        <f t="shared" si="5"/>
        <v>510</v>
      </c>
      <c r="G18" s="68">
        <f t="shared" si="6"/>
        <v>1.7471736896197327</v>
      </c>
      <c r="H18" s="67">
        <v>37460</v>
      </c>
      <c r="I18" s="67">
        <f t="shared" si="7"/>
        <v>620</v>
      </c>
      <c r="J18" s="68">
        <f t="shared" si="8"/>
        <v>1.6829533116178068</v>
      </c>
      <c r="K18" s="67">
        <v>46040</v>
      </c>
      <c r="L18" s="67">
        <f t="shared" si="1"/>
        <v>750</v>
      </c>
      <c r="M18" s="68">
        <f t="shared" si="2"/>
        <v>1.6559947008169573</v>
      </c>
      <c r="N18" s="67">
        <v>56450</v>
      </c>
      <c r="O18" s="67">
        <f t="shared" si="3"/>
        <v>880</v>
      </c>
      <c r="P18" s="68">
        <f t="shared" si="4"/>
        <v>1.5835882670505668</v>
      </c>
      <c r="Q18" s="79">
        <v>70930</v>
      </c>
      <c r="R18" s="67">
        <f t="shared" si="9"/>
        <v>1120</v>
      </c>
      <c r="S18" s="68">
        <f t="shared" si="10"/>
        <v>1.6043546769803754</v>
      </c>
    </row>
    <row r="19" spans="1:19" ht="20.25">
      <c r="A19" s="76">
        <v>19</v>
      </c>
      <c r="B19" s="67"/>
      <c r="C19" s="77"/>
      <c r="D19" s="67"/>
      <c r="E19" s="67">
        <v>29190</v>
      </c>
      <c r="F19" s="67">
        <f t="shared" si="5"/>
        <v>480</v>
      </c>
      <c r="G19" s="68">
        <f t="shared" si="6"/>
        <v>1.6718913270637408</v>
      </c>
      <c r="H19" s="67">
        <v>36840</v>
      </c>
      <c r="I19" s="67">
        <f t="shared" si="7"/>
        <v>590</v>
      </c>
      <c r="J19" s="68">
        <f t="shared" si="8"/>
        <v>1.6275862068965516</v>
      </c>
      <c r="K19" s="67">
        <v>45290</v>
      </c>
      <c r="L19" s="67">
        <f t="shared" si="1"/>
        <v>730</v>
      </c>
      <c r="M19" s="68">
        <f t="shared" si="2"/>
        <v>1.6382405745062836</v>
      </c>
      <c r="N19" s="67">
        <v>55570</v>
      </c>
      <c r="O19" s="67">
        <f t="shared" si="3"/>
        <v>880</v>
      </c>
      <c r="P19" s="68">
        <f t="shared" si="4"/>
        <v>1.6090692996891571</v>
      </c>
      <c r="Q19" s="67">
        <v>69810</v>
      </c>
      <c r="R19" s="67">
        <f t="shared" si="9"/>
        <v>1220</v>
      </c>
      <c r="S19" s="68">
        <f t="shared" si="10"/>
        <v>1.7786849394955533</v>
      </c>
    </row>
    <row r="20" spans="1:19" ht="20.25">
      <c r="A20" s="76">
        <v>18.5</v>
      </c>
      <c r="B20" s="67"/>
      <c r="C20" s="77"/>
      <c r="D20" s="67"/>
      <c r="E20" s="67">
        <v>28710</v>
      </c>
      <c r="F20" s="67">
        <f t="shared" si="5"/>
        <v>500</v>
      </c>
      <c r="G20" s="68">
        <f t="shared" si="6"/>
        <v>1.772421127259837</v>
      </c>
      <c r="H20" s="67">
        <v>36250</v>
      </c>
      <c r="I20" s="67">
        <f t="shared" si="7"/>
        <v>610</v>
      </c>
      <c r="J20" s="68">
        <f t="shared" si="8"/>
        <v>1.7115600448933783</v>
      </c>
      <c r="K20" s="67">
        <v>44560</v>
      </c>
      <c r="L20" s="67">
        <f t="shared" si="1"/>
        <v>760</v>
      </c>
      <c r="M20" s="68">
        <f t="shared" si="2"/>
        <v>1.735159817351598</v>
      </c>
      <c r="N20" s="67">
        <v>54690</v>
      </c>
      <c r="O20" s="67">
        <f t="shared" si="3"/>
        <v>870</v>
      </c>
      <c r="P20" s="68">
        <f t="shared" si="4"/>
        <v>1.6164994425863992</v>
      </c>
      <c r="Q20" s="67">
        <v>68590</v>
      </c>
      <c r="R20" s="67">
        <f t="shared" si="9"/>
        <v>1160</v>
      </c>
      <c r="S20" s="68">
        <f t="shared" si="10"/>
        <v>1.7203025359632211</v>
      </c>
    </row>
    <row r="21" spans="1:19" ht="20.25">
      <c r="A21" s="76">
        <v>18</v>
      </c>
      <c r="B21" s="67"/>
      <c r="C21" s="77"/>
      <c r="D21" s="67"/>
      <c r="E21" s="67">
        <v>28210</v>
      </c>
      <c r="F21" s="67">
        <f t="shared" si="5"/>
        <v>500</v>
      </c>
      <c r="G21" s="68">
        <f t="shared" si="6"/>
        <v>1.804402742692169</v>
      </c>
      <c r="H21" s="67">
        <v>35640</v>
      </c>
      <c r="I21" s="67">
        <f t="shared" si="7"/>
        <v>590</v>
      </c>
      <c r="J21" s="68">
        <f t="shared" si="8"/>
        <v>1.6833095577746078</v>
      </c>
      <c r="K21" s="67">
        <v>43800</v>
      </c>
      <c r="L21" s="67">
        <f t="shared" si="1"/>
        <v>720</v>
      </c>
      <c r="M21" s="68">
        <f t="shared" si="2"/>
        <v>1.6713091922005572</v>
      </c>
      <c r="N21" s="67">
        <v>53820</v>
      </c>
      <c r="O21" s="67">
        <f t="shared" si="3"/>
        <v>880</v>
      </c>
      <c r="P21" s="68">
        <f t="shared" si="4"/>
        <v>1.662259161314696</v>
      </c>
      <c r="Q21" s="67">
        <v>67430</v>
      </c>
      <c r="R21" s="67">
        <f t="shared" si="9"/>
        <v>1150</v>
      </c>
      <c r="S21" s="68">
        <f t="shared" si="10"/>
        <v>1.7350633675316838</v>
      </c>
    </row>
    <row r="22" spans="1:19" ht="20.25">
      <c r="A22" s="76">
        <v>17.5</v>
      </c>
      <c r="B22" s="67"/>
      <c r="C22" s="77"/>
      <c r="D22" s="67"/>
      <c r="E22" s="67">
        <v>27710</v>
      </c>
      <c r="F22" s="67">
        <f aca="true" t="shared" si="11" ref="F22:F33">+E22-E23</f>
        <v>500</v>
      </c>
      <c r="G22" s="68">
        <f t="shared" si="6"/>
        <v>1.8375597206909224</v>
      </c>
      <c r="H22" s="67">
        <v>35050</v>
      </c>
      <c r="I22" s="67">
        <f t="shared" si="7"/>
        <v>620</v>
      </c>
      <c r="J22" s="68">
        <f t="shared" si="8"/>
        <v>1.8007551553877432</v>
      </c>
      <c r="K22" s="67">
        <v>43080</v>
      </c>
      <c r="L22" s="67">
        <f t="shared" si="1"/>
        <v>750</v>
      </c>
      <c r="M22" s="68">
        <f t="shared" si="2"/>
        <v>1.7717930545712262</v>
      </c>
      <c r="N22" s="67">
        <v>52940</v>
      </c>
      <c r="O22" s="67">
        <f t="shared" si="3"/>
        <v>880</v>
      </c>
      <c r="P22" s="68">
        <f t="shared" si="4"/>
        <v>1.6903572800614675</v>
      </c>
      <c r="Q22" s="67">
        <v>66280</v>
      </c>
      <c r="R22" s="67">
        <f t="shared" si="9"/>
        <v>1180</v>
      </c>
      <c r="S22" s="68">
        <f t="shared" si="10"/>
        <v>1.8125960061443933</v>
      </c>
    </row>
    <row r="23" spans="1:19" ht="20.25">
      <c r="A23" s="76">
        <v>17</v>
      </c>
      <c r="B23" s="67"/>
      <c r="C23" s="77"/>
      <c r="D23" s="67"/>
      <c r="E23" s="67">
        <v>27210</v>
      </c>
      <c r="F23" s="67">
        <f t="shared" si="11"/>
        <v>490</v>
      </c>
      <c r="G23" s="68">
        <f t="shared" si="6"/>
        <v>1.8338323353293413</v>
      </c>
      <c r="H23" s="67">
        <v>34430</v>
      </c>
      <c r="I23" s="67">
        <f t="shared" si="7"/>
        <v>580</v>
      </c>
      <c r="J23" s="68">
        <f t="shared" si="8"/>
        <v>1.7134416543574593</v>
      </c>
      <c r="K23" s="67">
        <v>42330</v>
      </c>
      <c r="L23" s="67">
        <f t="shared" si="1"/>
        <v>750</v>
      </c>
      <c r="M23" s="68">
        <f t="shared" si="2"/>
        <v>1.8037518037518037</v>
      </c>
      <c r="N23" s="67">
        <v>52060</v>
      </c>
      <c r="O23" s="67">
        <f t="shared" si="3"/>
        <v>890</v>
      </c>
      <c r="P23" s="68">
        <f t="shared" si="4"/>
        <v>1.7393003713113153</v>
      </c>
      <c r="Q23" s="67">
        <v>65100</v>
      </c>
      <c r="R23" s="67">
        <f t="shared" si="9"/>
        <v>1140</v>
      </c>
      <c r="S23" s="68">
        <f t="shared" si="10"/>
        <v>1.7823639774859288</v>
      </c>
    </row>
    <row r="24" spans="1:19" ht="20.25">
      <c r="A24" s="76">
        <v>16.5</v>
      </c>
      <c r="B24" s="67"/>
      <c r="C24" s="77"/>
      <c r="D24" s="67"/>
      <c r="E24" s="67">
        <v>26720</v>
      </c>
      <c r="F24" s="67">
        <f t="shared" si="11"/>
        <v>510</v>
      </c>
      <c r="G24" s="68">
        <f t="shared" si="6"/>
        <v>1.945822205265166</v>
      </c>
      <c r="H24" s="67">
        <v>33850</v>
      </c>
      <c r="I24" s="67">
        <f t="shared" si="7"/>
        <v>590</v>
      </c>
      <c r="J24" s="68">
        <f t="shared" si="8"/>
        <v>1.7739025856885147</v>
      </c>
      <c r="K24" s="67">
        <v>41580</v>
      </c>
      <c r="L24" s="67">
        <f t="shared" si="1"/>
        <v>720</v>
      </c>
      <c r="M24" s="68">
        <f t="shared" si="2"/>
        <v>1.7621145374449338</v>
      </c>
      <c r="N24" s="67">
        <v>51170</v>
      </c>
      <c r="O24" s="67">
        <f t="shared" si="3"/>
        <v>880</v>
      </c>
      <c r="P24" s="68">
        <f t="shared" si="4"/>
        <v>1.749850864983098</v>
      </c>
      <c r="Q24" s="67">
        <v>63960</v>
      </c>
      <c r="R24" s="67">
        <f t="shared" si="9"/>
        <v>1140</v>
      </c>
      <c r="S24" s="68">
        <f t="shared" si="10"/>
        <v>1.8147086914995225</v>
      </c>
    </row>
    <row r="25" spans="1:19" ht="20.25">
      <c r="A25" s="76">
        <v>16</v>
      </c>
      <c r="B25" s="67"/>
      <c r="C25" s="77"/>
      <c r="D25" s="67"/>
      <c r="E25" s="67">
        <v>26210</v>
      </c>
      <c r="F25" s="67">
        <f t="shared" si="11"/>
        <v>480</v>
      </c>
      <c r="G25" s="68">
        <f t="shared" si="6"/>
        <v>1.8655266226195102</v>
      </c>
      <c r="H25" s="67">
        <v>33260</v>
      </c>
      <c r="I25" s="67">
        <f t="shared" si="7"/>
        <v>610</v>
      </c>
      <c r="J25" s="68">
        <f t="shared" si="8"/>
        <v>1.8683001531393568</v>
      </c>
      <c r="K25" s="67">
        <v>40860</v>
      </c>
      <c r="L25" s="67">
        <f t="shared" si="1"/>
        <v>760</v>
      </c>
      <c r="M25" s="68">
        <f t="shared" si="2"/>
        <v>1.8952618453865338</v>
      </c>
      <c r="N25" s="67">
        <v>50290</v>
      </c>
      <c r="O25" s="67">
        <f t="shared" si="3"/>
        <v>870</v>
      </c>
      <c r="P25" s="68">
        <f t="shared" si="4"/>
        <v>1.7604208822339134</v>
      </c>
      <c r="Q25" s="67">
        <v>62820</v>
      </c>
      <c r="R25" s="67">
        <f t="shared" si="9"/>
        <v>1180</v>
      </c>
      <c r="S25" s="68">
        <f t="shared" si="10"/>
        <v>1.9143413367942894</v>
      </c>
    </row>
    <row r="26" spans="1:19" ht="20.25">
      <c r="A26" s="80">
        <v>15.5</v>
      </c>
      <c r="B26" s="81"/>
      <c r="C26" s="77"/>
      <c r="D26" s="68"/>
      <c r="E26" s="67">
        <v>25730</v>
      </c>
      <c r="F26" s="67">
        <f t="shared" si="11"/>
        <v>490</v>
      </c>
      <c r="G26" s="68">
        <f t="shared" si="6"/>
        <v>1.941362916006339</v>
      </c>
      <c r="H26" s="67">
        <v>32650</v>
      </c>
      <c r="I26" s="67">
        <f t="shared" si="7"/>
        <v>590</v>
      </c>
      <c r="J26" s="68">
        <f t="shared" si="8"/>
        <v>1.8402994385527136</v>
      </c>
      <c r="K26" s="67">
        <v>40100</v>
      </c>
      <c r="L26" s="67">
        <f t="shared" si="1"/>
        <v>730</v>
      </c>
      <c r="M26" s="68">
        <f t="shared" si="2"/>
        <v>1.8542037084074168</v>
      </c>
      <c r="N26" s="67">
        <v>49420</v>
      </c>
      <c r="O26" s="67">
        <f t="shared" si="3"/>
        <v>880</v>
      </c>
      <c r="P26" s="68">
        <f t="shared" si="4"/>
        <v>1.8129377832715285</v>
      </c>
      <c r="Q26" s="67">
        <v>61640</v>
      </c>
      <c r="R26" s="67">
        <f t="shared" si="9"/>
        <v>1140</v>
      </c>
      <c r="S26" s="68">
        <f t="shared" si="10"/>
        <v>1.884297520661157</v>
      </c>
    </row>
    <row r="27" spans="1:19" ht="20.25">
      <c r="A27" s="80">
        <v>15</v>
      </c>
      <c r="B27" s="81"/>
      <c r="C27" s="77"/>
      <c r="D27" s="68"/>
      <c r="E27" s="67">
        <v>25240</v>
      </c>
      <c r="F27" s="67">
        <f t="shared" si="11"/>
        <v>490</v>
      </c>
      <c r="G27" s="68">
        <f t="shared" si="6"/>
        <v>1.97979797979798</v>
      </c>
      <c r="H27" s="67">
        <v>32060</v>
      </c>
      <c r="I27" s="67">
        <f t="shared" si="7"/>
        <v>620</v>
      </c>
      <c r="J27" s="68">
        <f t="shared" si="8"/>
        <v>1.9720101781170483</v>
      </c>
      <c r="K27" s="67">
        <v>39370</v>
      </c>
      <c r="L27" s="67">
        <f t="shared" si="1"/>
        <v>750</v>
      </c>
      <c r="M27" s="68">
        <f t="shared" si="2"/>
        <v>1.941998964267219</v>
      </c>
      <c r="N27" s="67">
        <v>48540</v>
      </c>
      <c r="O27" s="67">
        <f t="shared" si="3"/>
        <v>880</v>
      </c>
      <c r="P27" s="68">
        <f t="shared" si="4"/>
        <v>1.8464120856063786</v>
      </c>
      <c r="Q27" s="67">
        <v>60500</v>
      </c>
      <c r="R27" s="67">
        <f t="shared" si="9"/>
        <v>1160</v>
      </c>
      <c r="S27" s="68">
        <f t="shared" si="10"/>
        <v>1.9548365352207617</v>
      </c>
    </row>
    <row r="28" spans="1:19" ht="20.25">
      <c r="A28" s="80">
        <v>14.5</v>
      </c>
      <c r="B28" s="81"/>
      <c r="C28" s="77"/>
      <c r="D28" s="68"/>
      <c r="E28" s="67">
        <v>24750</v>
      </c>
      <c r="F28" s="67">
        <f t="shared" si="11"/>
        <v>460</v>
      </c>
      <c r="G28" s="68">
        <f t="shared" si="6"/>
        <v>1.8937834499794155</v>
      </c>
      <c r="H28" s="67">
        <v>31440</v>
      </c>
      <c r="I28" s="67">
        <f t="shared" si="7"/>
        <v>590</v>
      </c>
      <c r="J28" s="68">
        <f t="shared" si="8"/>
        <v>1.912479740680713</v>
      </c>
      <c r="K28" s="67">
        <v>38620</v>
      </c>
      <c r="L28" s="67">
        <f t="shared" si="1"/>
        <v>720</v>
      </c>
      <c r="M28" s="68">
        <f t="shared" si="2"/>
        <v>1.8997361477572559</v>
      </c>
      <c r="N28" s="67">
        <v>47660</v>
      </c>
      <c r="O28" s="67">
        <f t="shared" si="3"/>
        <v>890</v>
      </c>
      <c r="P28" s="68">
        <f t="shared" si="4"/>
        <v>1.902929228137695</v>
      </c>
      <c r="Q28" s="67">
        <v>59340</v>
      </c>
      <c r="R28" s="67">
        <f t="shared" si="9"/>
        <v>1130</v>
      </c>
      <c r="S28" s="68">
        <f t="shared" si="10"/>
        <v>1.9412472083834393</v>
      </c>
    </row>
    <row r="29" spans="1:19" ht="20.25">
      <c r="A29" s="80">
        <v>14</v>
      </c>
      <c r="B29" s="81"/>
      <c r="C29" s="77"/>
      <c r="D29" s="68"/>
      <c r="E29" s="67">
        <v>24290</v>
      </c>
      <c r="F29" s="67">
        <f t="shared" si="11"/>
        <v>480</v>
      </c>
      <c r="G29" s="68">
        <f t="shared" si="6"/>
        <v>2.0159596808063838</v>
      </c>
      <c r="H29" s="67">
        <v>30850</v>
      </c>
      <c r="I29" s="67">
        <f t="shared" si="7"/>
        <v>570</v>
      </c>
      <c r="J29" s="68">
        <f t="shared" si="8"/>
        <v>1.8824306472919419</v>
      </c>
      <c r="K29" s="67">
        <v>37900</v>
      </c>
      <c r="L29" s="67">
        <f t="shared" si="1"/>
        <v>700</v>
      </c>
      <c r="M29" s="68">
        <f t="shared" si="2"/>
        <v>1.881720430107527</v>
      </c>
      <c r="N29" s="67">
        <v>46770</v>
      </c>
      <c r="O29" s="67">
        <f t="shared" si="3"/>
        <v>880</v>
      </c>
      <c r="P29" s="68">
        <f t="shared" si="4"/>
        <v>1.9176291130965353</v>
      </c>
      <c r="Q29" s="67">
        <v>58210</v>
      </c>
      <c r="R29" s="67">
        <f t="shared" si="9"/>
        <v>1160</v>
      </c>
      <c r="S29" s="68">
        <f t="shared" si="10"/>
        <v>2.03330411919369</v>
      </c>
    </row>
    <row r="30" spans="1:19" ht="20.25">
      <c r="A30" s="80">
        <v>13.5</v>
      </c>
      <c r="B30" s="81"/>
      <c r="C30" s="81"/>
      <c r="D30" s="68"/>
      <c r="E30" s="67">
        <v>23810</v>
      </c>
      <c r="F30" s="67">
        <f t="shared" si="11"/>
        <v>450</v>
      </c>
      <c r="G30" s="68">
        <f t="shared" si="6"/>
        <v>1.9263698630136987</v>
      </c>
      <c r="H30" s="67">
        <v>30280</v>
      </c>
      <c r="I30" s="67">
        <f t="shared" si="7"/>
        <v>590</v>
      </c>
      <c r="J30" s="68">
        <f t="shared" si="8"/>
        <v>1.9872010778039744</v>
      </c>
      <c r="K30" s="67">
        <v>37200</v>
      </c>
      <c r="L30" s="67">
        <f t="shared" si="1"/>
        <v>720</v>
      </c>
      <c r="M30" s="68">
        <f t="shared" si="2"/>
        <v>1.9736842105263157</v>
      </c>
      <c r="N30" s="67">
        <v>45890</v>
      </c>
      <c r="O30" s="67">
        <f t="shared" si="3"/>
        <v>880</v>
      </c>
      <c r="P30" s="68">
        <f t="shared" si="4"/>
        <v>1.9551210842035103</v>
      </c>
      <c r="Q30" s="67">
        <v>57050</v>
      </c>
      <c r="R30" s="67">
        <f t="shared" si="9"/>
        <v>1120</v>
      </c>
      <c r="S30" s="68">
        <f t="shared" si="10"/>
        <v>2.002503128911139</v>
      </c>
    </row>
    <row r="31" spans="1:19" ht="20.25">
      <c r="A31" s="80">
        <v>13</v>
      </c>
      <c r="B31" s="81"/>
      <c r="C31" s="81"/>
      <c r="D31" s="68"/>
      <c r="E31" s="67">
        <v>23360</v>
      </c>
      <c r="F31" s="67">
        <f t="shared" si="11"/>
        <v>470</v>
      </c>
      <c r="G31" s="68">
        <f t="shared" si="6"/>
        <v>2.0532983835736127</v>
      </c>
      <c r="H31" s="67">
        <v>29690</v>
      </c>
      <c r="I31" s="67">
        <f t="shared" si="7"/>
        <v>550</v>
      </c>
      <c r="J31" s="68">
        <f t="shared" si="8"/>
        <v>1.8874399450926562</v>
      </c>
      <c r="K31" s="67">
        <v>36480</v>
      </c>
      <c r="L31" s="67">
        <f t="shared" si="1"/>
        <v>680</v>
      </c>
      <c r="M31" s="68">
        <f t="shared" si="2"/>
        <v>1.899441340782123</v>
      </c>
      <c r="N31" s="67">
        <v>45010</v>
      </c>
      <c r="O31" s="67">
        <f t="shared" si="3"/>
        <v>840</v>
      </c>
      <c r="P31" s="68">
        <f t="shared" si="4"/>
        <v>1.901743264659271</v>
      </c>
      <c r="Q31" s="67">
        <v>55930</v>
      </c>
      <c r="R31" s="67">
        <f t="shared" si="9"/>
        <v>1150</v>
      </c>
      <c r="S31" s="68">
        <f t="shared" si="10"/>
        <v>2.099306316173786</v>
      </c>
    </row>
    <row r="32" spans="1:19" ht="20.25">
      <c r="A32" s="80">
        <v>12.5</v>
      </c>
      <c r="B32" s="79">
        <f aca="true" t="shared" si="12" ref="B32:B39">+B33+C32</f>
        <v>24350</v>
      </c>
      <c r="C32" s="77">
        <v>400</v>
      </c>
      <c r="D32" s="68">
        <f aca="true" t="shared" si="13" ref="D32:D41">+C32*100/B33</f>
        <v>1.6701461377870563</v>
      </c>
      <c r="E32" s="67">
        <v>22890</v>
      </c>
      <c r="F32" s="67">
        <f t="shared" si="11"/>
        <v>440</v>
      </c>
      <c r="G32" s="68">
        <f t="shared" si="6"/>
        <v>1.9599109131403119</v>
      </c>
      <c r="H32" s="67">
        <v>29140</v>
      </c>
      <c r="I32" s="67">
        <f t="shared" si="7"/>
        <v>550</v>
      </c>
      <c r="J32" s="68">
        <f t="shared" si="8"/>
        <v>1.9237495627841903</v>
      </c>
      <c r="K32" s="67">
        <v>35800</v>
      </c>
      <c r="L32" s="67">
        <f t="shared" si="1"/>
        <v>680</v>
      </c>
      <c r="M32" s="68">
        <f t="shared" si="2"/>
        <v>1.9362186788154898</v>
      </c>
      <c r="N32" s="67">
        <v>44170</v>
      </c>
      <c r="O32" s="67">
        <f t="shared" si="3"/>
        <v>850</v>
      </c>
      <c r="P32" s="68">
        <f t="shared" si="4"/>
        <v>1.9621421975992612</v>
      </c>
      <c r="Q32" s="67">
        <v>54780</v>
      </c>
      <c r="R32" s="67">
        <f t="shared" si="9"/>
        <v>1140</v>
      </c>
      <c r="S32" s="68">
        <f t="shared" si="10"/>
        <v>2.1252796420581657</v>
      </c>
    </row>
    <row r="33" spans="1:19" ht="20.25">
      <c r="A33" s="80">
        <v>12</v>
      </c>
      <c r="B33" s="79">
        <f t="shared" si="12"/>
        <v>23950</v>
      </c>
      <c r="C33" s="77">
        <v>400</v>
      </c>
      <c r="D33" s="68">
        <f t="shared" si="13"/>
        <v>1.6985138004246285</v>
      </c>
      <c r="E33" s="67">
        <v>22450</v>
      </c>
      <c r="F33" s="67">
        <f t="shared" si="11"/>
        <v>450</v>
      </c>
      <c r="G33" s="68">
        <f t="shared" si="6"/>
        <v>2.0454545454545454</v>
      </c>
      <c r="H33" s="67">
        <v>28590</v>
      </c>
      <c r="I33" s="67">
        <f t="shared" si="7"/>
        <v>540</v>
      </c>
      <c r="J33" s="68">
        <f t="shared" si="8"/>
        <v>1.9251336898395721</v>
      </c>
      <c r="K33" s="67">
        <v>35120</v>
      </c>
      <c r="L33" s="67">
        <f t="shared" si="1"/>
        <v>650</v>
      </c>
      <c r="M33" s="68">
        <f t="shared" si="2"/>
        <v>1.8856977081520163</v>
      </c>
      <c r="N33" s="67">
        <v>43320</v>
      </c>
      <c r="O33" s="67">
        <f t="shared" si="3"/>
        <v>810</v>
      </c>
      <c r="P33" s="68">
        <f t="shared" si="4"/>
        <v>1.9054340155257588</v>
      </c>
      <c r="Q33" s="67">
        <v>53640</v>
      </c>
      <c r="R33" s="67">
        <f t="shared" si="9"/>
        <v>1120</v>
      </c>
      <c r="S33" s="68">
        <f t="shared" si="10"/>
        <v>2.1325209444021325</v>
      </c>
    </row>
    <row r="34" spans="1:19" ht="20.25">
      <c r="A34" s="80">
        <v>11.5</v>
      </c>
      <c r="B34" s="79">
        <f t="shared" si="12"/>
        <v>23550</v>
      </c>
      <c r="C34" s="77">
        <v>400</v>
      </c>
      <c r="D34" s="68">
        <f t="shared" si="13"/>
        <v>1.7278617710583153</v>
      </c>
      <c r="E34" s="67">
        <v>22000</v>
      </c>
      <c r="F34" s="67">
        <f aca="true" t="shared" si="14" ref="F34:F44">+E34-E35</f>
        <v>430</v>
      </c>
      <c r="G34" s="68">
        <f t="shared" si="6"/>
        <v>1.9935095039406583</v>
      </c>
      <c r="H34" s="67">
        <v>28050</v>
      </c>
      <c r="I34" s="67">
        <f t="shared" si="7"/>
        <v>550</v>
      </c>
      <c r="J34" s="68">
        <f t="shared" si="8"/>
        <v>2</v>
      </c>
      <c r="K34" s="67">
        <v>34470</v>
      </c>
      <c r="L34" s="67">
        <f t="shared" si="1"/>
        <v>670</v>
      </c>
      <c r="M34" s="68">
        <f t="shared" si="2"/>
        <v>1.982248520710059</v>
      </c>
      <c r="N34" s="67">
        <v>42510</v>
      </c>
      <c r="O34" s="67">
        <f t="shared" si="3"/>
        <v>790</v>
      </c>
      <c r="P34" s="68">
        <f t="shared" si="4"/>
        <v>1.8935762224352828</v>
      </c>
      <c r="Q34" s="67">
        <v>52520</v>
      </c>
      <c r="R34" s="67">
        <f t="shared" si="9"/>
        <v>1140</v>
      </c>
      <c r="S34" s="68">
        <f t="shared" si="10"/>
        <v>2.2187621642662516</v>
      </c>
    </row>
    <row r="35" spans="1:19" ht="20.25">
      <c r="A35" s="80">
        <v>11</v>
      </c>
      <c r="B35" s="79">
        <f t="shared" si="12"/>
        <v>23150</v>
      </c>
      <c r="C35" s="77">
        <v>400</v>
      </c>
      <c r="D35" s="68">
        <f t="shared" si="13"/>
        <v>1.7582417582417582</v>
      </c>
      <c r="E35" s="67">
        <v>21570</v>
      </c>
      <c r="F35" s="67">
        <f t="shared" si="14"/>
        <v>420</v>
      </c>
      <c r="G35" s="68">
        <f t="shared" si="6"/>
        <v>1.9858156028368794</v>
      </c>
      <c r="H35" s="67">
        <v>27500</v>
      </c>
      <c r="I35" s="67">
        <f t="shared" si="7"/>
        <v>520</v>
      </c>
      <c r="J35" s="68">
        <f t="shared" si="8"/>
        <v>1.927353595255745</v>
      </c>
      <c r="K35" s="67">
        <v>33800</v>
      </c>
      <c r="L35" s="67">
        <f t="shared" si="1"/>
        <v>660</v>
      </c>
      <c r="M35" s="68">
        <f t="shared" si="2"/>
        <v>1.991550995775498</v>
      </c>
      <c r="N35" s="67">
        <v>41720</v>
      </c>
      <c r="O35" s="67">
        <f t="shared" si="3"/>
        <v>810</v>
      </c>
      <c r="P35" s="68">
        <f t="shared" si="4"/>
        <v>1.9799560009777561</v>
      </c>
      <c r="Q35" s="67">
        <v>51380</v>
      </c>
      <c r="R35" s="67">
        <f t="shared" si="9"/>
        <v>1130</v>
      </c>
      <c r="S35" s="68">
        <f t="shared" si="10"/>
        <v>2.2487562189054726</v>
      </c>
    </row>
    <row r="36" spans="1:19" ht="20.25">
      <c r="A36" s="80">
        <v>10.5</v>
      </c>
      <c r="B36" s="79">
        <f t="shared" si="12"/>
        <v>22750</v>
      </c>
      <c r="C36" s="77">
        <v>400</v>
      </c>
      <c r="D36" s="68">
        <f t="shared" si="13"/>
        <v>1.7897091722595078</v>
      </c>
      <c r="E36" s="49">
        <v>21150</v>
      </c>
      <c r="F36" s="67">
        <f t="shared" si="14"/>
        <v>410</v>
      </c>
      <c r="G36" s="68">
        <f t="shared" si="6"/>
        <v>1.9768563162970105</v>
      </c>
      <c r="H36" s="67">
        <v>26980</v>
      </c>
      <c r="I36" s="67">
        <f t="shared" si="7"/>
        <v>530</v>
      </c>
      <c r="J36" s="68">
        <f t="shared" si="8"/>
        <v>2.003780718336484</v>
      </c>
      <c r="K36" s="67">
        <v>33140</v>
      </c>
      <c r="L36" s="67">
        <f t="shared" si="1"/>
        <v>630</v>
      </c>
      <c r="M36" s="68">
        <f t="shared" si="2"/>
        <v>1.9378652722239311</v>
      </c>
      <c r="N36" s="67">
        <v>40910</v>
      </c>
      <c r="O36" s="67">
        <f t="shared" si="3"/>
        <v>820</v>
      </c>
      <c r="P36" s="68">
        <f t="shared" si="4"/>
        <v>2.04539785482664</v>
      </c>
      <c r="Q36" s="67">
        <v>50250</v>
      </c>
      <c r="R36" s="67">
        <f t="shared" si="9"/>
        <v>1130</v>
      </c>
      <c r="S36" s="68">
        <f t="shared" si="10"/>
        <v>2.300488599348534</v>
      </c>
    </row>
    <row r="37" spans="1:19" ht="20.25">
      <c r="A37" s="80">
        <v>10</v>
      </c>
      <c r="B37" s="79">
        <f t="shared" si="12"/>
        <v>22350</v>
      </c>
      <c r="C37" s="77">
        <v>400</v>
      </c>
      <c r="D37" s="68">
        <f t="shared" si="13"/>
        <v>1.8223234624145785</v>
      </c>
      <c r="E37" s="67">
        <v>20740</v>
      </c>
      <c r="F37" s="67">
        <f t="shared" si="14"/>
        <v>420</v>
      </c>
      <c r="G37" s="68">
        <f t="shared" si="6"/>
        <v>2.0669291338582676</v>
      </c>
      <c r="H37" s="67">
        <v>26450</v>
      </c>
      <c r="I37" s="67">
        <f t="shared" si="7"/>
        <v>520</v>
      </c>
      <c r="J37" s="68">
        <f t="shared" si="8"/>
        <v>2.0053991515618974</v>
      </c>
      <c r="K37" s="67">
        <v>32510</v>
      </c>
      <c r="L37" s="67">
        <f t="shared" si="1"/>
        <v>640</v>
      </c>
      <c r="M37" s="68">
        <f t="shared" si="2"/>
        <v>2.008158142453718</v>
      </c>
      <c r="N37" s="67">
        <v>40090</v>
      </c>
      <c r="O37" s="67">
        <f t="shared" si="3"/>
        <v>760</v>
      </c>
      <c r="P37" s="68">
        <f t="shared" si="4"/>
        <v>1.932367149758454</v>
      </c>
      <c r="Q37" s="67">
        <v>49120</v>
      </c>
      <c r="R37" s="67">
        <f t="shared" si="9"/>
        <v>1110</v>
      </c>
      <c r="S37" s="68">
        <f t="shared" si="10"/>
        <v>2.3120183295146846</v>
      </c>
    </row>
    <row r="38" spans="1:19" ht="20.25">
      <c r="A38" s="80">
        <v>9.5</v>
      </c>
      <c r="B38" s="79">
        <f t="shared" si="12"/>
        <v>21950</v>
      </c>
      <c r="C38" s="77">
        <v>400</v>
      </c>
      <c r="D38" s="68">
        <f t="shared" si="13"/>
        <v>1.8561484918793503</v>
      </c>
      <c r="E38" s="67">
        <v>20320</v>
      </c>
      <c r="F38" s="67">
        <f t="shared" si="14"/>
        <v>400</v>
      </c>
      <c r="G38" s="68">
        <f t="shared" si="6"/>
        <v>2.0080321285140563</v>
      </c>
      <c r="H38" s="67">
        <v>25930</v>
      </c>
      <c r="I38" s="67">
        <f t="shared" si="7"/>
        <v>490</v>
      </c>
      <c r="J38" s="68">
        <f t="shared" si="8"/>
        <v>1.9261006289308176</v>
      </c>
      <c r="K38" s="67">
        <v>31870</v>
      </c>
      <c r="L38" s="67">
        <f t="shared" si="1"/>
        <v>620</v>
      </c>
      <c r="M38" s="68">
        <f t="shared" si="2"/>
        <v>1.984</v>
      </c>
      <c r="N38" s="67">
        <v>39330</v>
      </c>
      <c r="O38" s="67">
        <f t="shared" si="3"/>
        <v>780</v>
      </c>
      <c r="P38" s="68">
        <f t="shared" si="4"/>
        <v>2.0233463035019454</v>
      </c>
      <c r="Q38" s="67">
        <v>48010</v>
      </c>
      <c r="R38" s="67">
        <f t="shared" si="9"/>
        <v>1130</v>
      </c>
      <c r="S38" s="68">
        <f t="shared" si="10"/>
        <v>2.410409556313993</v>
      </c>
    </row>
    <row r="39" spans="1:19" ht="20.25">
      <c r="A39" s="80">
        <v>9</v>
      </c>
      <c r="B39" s="79">
        <f t="shared" si="12"/>
        <v>21550</v>
      </c>
      <c r="C39" s="77">
        <v>400</v>
      </c>
      <c r="D39" s="68">
        <f t="shared" si="13"/>
        <v>1.8912529550827424</v>
      </c>
      <c r="E39" s="67">
        <v>19920</v>
      </c>
      <c r="F39" s="67">
        <f t="shared" si="14"/>
        <v>410</v>
      </c>
      <c r="G39" s="68">
        <f t="shared" si="6"/>
        <v>2.1014864172219374</v>
      </c>
      <c r="H39" s="67">
        <v>25440</v>
      </c>
      <c r="I39" s="67">
        <f t="shared" si="7"/>
        <v>510</v>
      </c>
      <c r="J39" s="68">
        <f t="shared" si="8"/>
        <v>2.045728038507822</v>
      </c>
      <c r="K39" s="67">
        <v>31250</v>
      </c>
      <c r="L39" s="67">
        <f t="shared" si="1"/>
        <v>630</v>
      </c>
      <c r="M39" s="68">
        <f t="shared" si="2"/>
        <v>2.057478772044415</v>
      </c>
      <c r="N39" s="67">
        <v>38550</v>
      </c>
      <c r="O39" s="67">
        <f t="shared" si="3"/>
        <v>770</v>
      </c>
      <c r="P39" s="68">
        <f t="shared" si="4"/>
        <v>2.038115404976178</v>
      </c>
      <c r="Q39" s="67">
        <v>46880</v>
      </c>
      <c r="R39" s="67">
        <f t="shared" si="9"/>
        <v>1110</v>
      </c>
      <c r="S39" s="68">
        <f t="shared" si="10"/>
        <v>2.425169324885296</v>
      </c>
    </row>
    <row r="40" spans="1:19" ht="20.25">
      <c r="A40" s="80">
        <v>8.5</v>
      </c>
      <c r="B40" s="49">
        <v>21150</v>
      </c>
      <c r="C40" s="49">
        <f>+B40-B41</f>
        <v>660</v>
      </c>
      <c r="D40" s="68">
        <f t="shared" si="13"/>
        <v>3.22108345534407</v>
      </c>
      <c r="E40" s="67">
        <v>19510</v>
      </c>
      <c r="F40" s="67">
        <f t="shared" si="14"/>
        <v>410</v>
      </c>
      <c r="G40" s="68">
        <f t="shared" si="6"/>
        <v>2.1465968586387434</v>
      </c>
      <c r="H40" s="67">
        <v>24930</v>
      </c>
      <c r="I40" s="67">
        <f t="shared" si="7"/>
        <v>490</v>
      </c>
      <c r="J40" s="68">
        <f t="shared" si="8"/>
        <v>2.0049099836333877</v>
      </c>
      <c r="K40" s="67">
        <v>30620</v>
      </c>
      <c r="L40" s="67">
        <f t="shared" si="1"/>
        <v>600</v>
      </c>
      <c r="M40" s="68">
        <f t="shared" si="2"/>
        <v>1.9986675549633577</v>
      </c>
      <c r="N40" s="67">
        <v>37780</v>
      </c>
      <c r="O40" s="67">
        <f t="shared" si="3"/>
        <v>760</v>
      </c>
      <c r="P40" s="68">
        <f t="shared" si="4"/>
        <v>2.0529443544030253</v>
      </c>
      <c r="Q40" s="67">
        <v>45770</v>
      </c>
      <c r="R40" s="67">
        <f t="shared" si="9"/>
        <v>1110</v>
      </c>
      <c r="S40" s="68">
        <f t="shared" si="10"/>
        <v>2.4854455888938647</v>
      </c>
    </row>
    <row r="41" spans="1:19" ht="20.25">
      <c r="A41" s="80">
        <v>8</v>
      </c>
      <c r="B41" s="79">
        <f aca="true" t="shared" si="15" ref="B41:B47">+B42+C41</f>
        <v>20490</v>
      </c>
      <c r="C41" s="77">
        <v>400</v>
      </c>
      <c r="D41" s="68">
        <f t="shared" si="13"/>
        <v>1.991040318566451</v>
      </c>
      <c r="E41" s="67">
        <v>19100</v>
      </c>
      <c r="F41" s="67">
        <f t="shared" si="14"/>
        <v>410</v>
      </c>
      <c r="G41" s="68">
        <f t="shared" si="6"/>
        <v>2.1936864633493847</v>
      </c>
      <c r="H41" s="67">
        <v>24440</v>
      </c>
      <c r="I41" s="67">
        <f t="shared" si="7"/>
        <v>500</v>
      </c>
      <c r="J41" s="68">
        <f t="shared" si="8"/>
        <v>2.0885547201336676</v>
      </c>
      <c r="K41" s="67">
        <v>30020</v>
      </c>
      <c r="L41" s="67">
        <f t="shared" si="1"/>
        <v>600</v>
      </c>
      <c r="M41" s="68">
        <f t="shared" si="2"/>
        <v>2.0394289598912305</v>
      </c>
      <c r="N41" s="67">
        <v>37020</v>
      </c>
      <c r="O41" s="67">
        <f t="shared" si="3"/>
        <v>780</v>
      </c>
      <c r="P41" s="68">
        <f t="shared" si="4"/>
        <v>2.152317880794702</v>
      </c>
      <c r="Q41" s="67">
        <v>44660</v>
      </c>
      <c r="R41" s="67">
        <f t="shared" si="9"/>
        <v>1100</v>
      </c>
      <c r="S41" s="68">
        <f t="shared" si="10"/>
        <v>2.525252525252525</v>
      </c>
    </row>
    <row r="42" spans="1:19" ht="20.25">
      <c r="A42" s="80">
        <v>7.5</v>
      </c>
      <c r="B42" s="79">
        <f t="shared" si="15"/>
        <v>20090</v>
      </c>
      <c r="C42" s="77">
        <v>400</v>
      </c>
      <c r="D42" s="68">
        <f aca="true" t="shared" si="16" ref="D42:D47">+C42*100/B43</f>
        <v>2.031488065007618</v>
      </c>
      <c r="E42" s="67">
        <v>18690</v>
      </c>
      <c r="F42" s="67">
        <f t="shared" si="14"/>
        <v>420</v>
      </c>
      <c r="G42" s="68">
        <f aca="true" t="shared" si="17" ref="G42:G53">+F42*100/E43</f>
        <v>2.2988505747126435</v>
      </c>
      <c r="H42" s="67">
        <v>23940</v>
      </c>
      <c r="I42" s="67">
        <f t="shared" si="7"/>
        <v>490</v>
      </c>
      <c r="J42" s="68">
        <f aca="true" t="shared" si="18" ref="J42:J53">+I42*100/H43</f>
        <v>2.08955223880597</v>
      </c>
      <c r="K42" s="67">
        <v>29420</v>
      </c>
      <c r="L42" s="67">
        <f t="shared" si="1"/>
        <v>610</v>
      </c>
      <c r="M42" s="68">
        <f aca="true" t="shared" si="19" ref="M42:M53">+L42*100/K43</f>
        <v>2.117320374869837</v>
      </c>
      <c r="N42" s="67">
        <v>36240</v>
      </c>
      <c r="O42" s="67">
        <f t="shared" si="3"/>
        <v>760</v>
      </c>
      <c r="P42" s="68">
        <f aca="true" t="shared" si="20" ref="P42:P53">+O42*100/N43</f>
        <v>2.142051860202931</v>
      </c>
      <c r="Q42" s="67">
        <v>43560</v>
      </c>
      <c r="R42" s="67">
        <f t="shared" si="9"/>
        <v>1080</v>
      </c>
      <c r="S42" s="68">
        <f aca="true" t="shared" si="21" ref="S42:S53">+R42*100/Q43</f>
        <v>2.542372881355932</v>
      </c>
    </row>
    <row r="43" spans="1:19" ht="20.25">
      <c r="A43" s="80">
        <v>7</v>
      </c>
      <c r="B43" s="79">
        <f t="shared" si="15"/>
        <v>19690</v>
      </c>
      <c r="C43" s="77">
        <v>400</v>
      </c>
      <c r="D43" s="68">
        <f t="shared" si="16"/>
        <v>2.0736132711249353</v>
      </c>
      <c r="E43" s="67">
        <v>18270</v>
      </c>
      <c r="F43" s="67">
        <f t="shared" si="14"/>
        <v>360</v>
      </c>
      <c r="G43" s="68">
        <f t="shared" si="17"/>
        <v>2.0100502512562812</v>
      </c>
      <c r="H43" s="67">
        <v>23450</v>
      </c>
      <c r="I43" s="67">
        <f t="shared" si="7"/>
        <v>510</v>
      </c>
      <c r="J43" s="68">
        <f t="shared" si="18"/>
        <v>2.223190932868352</v>
      </c>
      <c r="K43" s="67">
        <v>28810</v>
      </c>
      <c r="L43" s="67">
        <f t="shared" si="1"/>
        <v>620</v>
      </c>
      <c r="M43" s="68">
        <f t="shared" si="19"/>
        <v>2.199361475700603</v>
      </c>
      <c r="N43" s="67">
        <v>35480</v>
      </c>
      <c r="O43" s="67">
        <f t="shared" si="3"/>
        <v>790</v>
      </c>
      <c r="P43" s="68">
        <f t="shared" si="20"/>
        <v>2.2773133467858173</v>
      </c>
      <c r="Q43" s="67">
        <v>42480</v>
      </c>
      <c r="R43" s="67">
        <f t="shared" si="9"/>
        <v>1080</v>
      </c>
      <c r="S43" s="68">
        <f t="shared" si="21"/>
        <v>2.608695652173913</v>
      </c>
    </row>
    <row r="44" spans="1:19" ht="20.25">
      <c r="A44" s="80">
        <v>6.5</v>
      </c>
      <c r="B44" s="79">
        <f t="shared" si="15"/>
        <v>19290</v>
      </c>
      <c r="C44" s="77">
        <v>400</v>
      </c>
      <c r="D44" s="68">
        <f t="shared" si="16"/>
        <v>2.1175224986765486</v>
      </c>
      <c r="E44" s="67">
        <v>17910</v>
      </c>
      <c r="F44" s="67">
        <f t="shared" si="14"/>
        <v>420</v>
      </c>
      <c r="G44" s="68">
        <f t="shared" si="17"/>
        <v>2.4013722126929675</v>
      </c>
      <c r="H44" s="67">
        <v>22940</v>
      </c>
      <c r="I44" s="67">
        <f t="shared" si="7"/>
        <v>480</v>
      </c>
      <c r="J44" s="68">
        <f t="shared" si="18"/>
        <v>2.13713268032057</v>
      </c>
      <c r="K44" s="67">
        <v>28190</v>
      </c>
      <c r="L44" s="67">
        <f t="shared" si="1"/>
        <v>610</v>
      </c>
      <c r="M44" s="68">
        <f t="shared" si="19"/>
        <v>2.2117476432197245</v>
      </c>
      <c r="N44" s="67">
        <v>34690</v>
      </c>
      <c r="O44" s="67">
        <f t="shared" si="3"/>
        <v>770</v>
      </c>
      <c r="P44" s="68">
        <f t="shared" si="20"/>
        <v>2.270047169811321</v>
      </c>
      <c r="Q44" s="67">
        <v>41400</v>
      </c>
      <c r="R44" s="67">
        <f t="shared" si="9"/>
        <v>1040</v>
      </c>
      <c r="S44" s="68">
        <f t="shared" si="21"/>
        <v>2.576808721506442</v>
      </c>
    </row>
    <row r="45" spans="1:19" ht="20.25">
      <c r="A45" s="80">
        <v>6</v>
      </c>
      <c r="B45" s="79">
        <f t="shared" si="15"/>
        <v>18890</v>
      </c>
      <c r="C45" s="77">
        <v>400</v>
      </c>
      <c r="D45" s="68">
        <f t="shared" si="16"/>
        <v>2.1633315305570577</v>
      </c>
      <c r="E45" s="67">
        <v>17490</v>
      </c>
      <c r="F45" s="67">
        <f aca="true" t="shared" si="22" ref="F45:F53">+E45-E46</f>
        <v>420</v>
      </c>
      <c r="G45" s="68">
        <f t="shared" si="17"/>
        <v>2.460456942003515</v>
      </c>
      <c r="H45" s="67">
        <v>22460</v>
      </c>
      <c r="I45" s="67">
        <f aca="true" t="shared" si="23" ref="I45:I53">+H45-H46</f>
        <v>510</v>
      </c>
      <c r="J45" s="68">
        <f t="shared" si="18"/>
        <v>2.3234624145785876</v>
      </c>
      <c r="K45" s="67">
        <v>27580</v>
      </c>
      <c r="L45" s="67">
        <f aca="true" t="shared" si="24" ref="L45:L53">+K45-K46</f>
        <v>610</v>
      </c>
      <c r="M45" s="68">
        <f t="shared" si="19"/>
        <v>2.261772339636633</v>
      </c>
      <c r="N45" s="67">
        <v>33920</v>
      </c>
      <c r="O45" s="67">
        <f aca="true" t="shared" si="25" ref="O45:O53">+N45-N46</f>
        <v>770</v>
      </c>
      <c r="P45" s="68">
        <f t="shared" si="20"/>
        <v>2.3227752639517347</v>
      </c>
      <c r="Q45" s="67">
        <v>40360</v>
      </c>
      <c r="R45" s="67">
        <f aca="true" t="shared" si="26" ref="R45:R53">+Q45-Q46</f>
        <v>1060</v>
      </c>
      <c r="S45" s="68">
        <f t="shared" si="21"/>
        <v>2.6972010178117047</v>
      </c>
    </row>
    <row r="46" spans="1:19" ht="20.25">
      <c r="A46" s="80">
        <v>5.5</v>
      </c>
      <c r="B46" s="79">
        <f t="shared" si="15"/>
        <v>18490</v>
      </c>
      <c r="C46" s="77">
        <v>400</v>
      </c>
      <c r="D46" s="68">
        <f t="shared" si="16"/>
        <v>2.211166390270868</v>
      </c>
      <c r="E46" s="67">
        <v>17070</v>
      </c>
      <c r="F46" s="67">
        <f t="shared" si="22"/>
        <v>400</v>
      </c>
      <c r="G46" s="68">
        <f t="shared" si="17"/>
        <v>2.3995200959808036</v>
      </c>
      <c r="H46" s="67">
        <v>21950</v>
      </c>
      <c r="I46" s="67">
        <f t="shared" si="23"/>
        <v>490</v>
      </c>
      <c r="J46" s="68">
        <f t="shared" si="18"/>
        <v>2.2833178005591797</v>
      </c>
      <c r="K46" s="67">
        <v>26970</v>
      </c>
      <c r="L46" s="67">
        <f t="shared" si="24"/>
        <v>620</v>
      </c>
      <c r="M46" s="68">
        <f t="shared" si="19"/>
        <v>2.3529411764705883</v>
      </c>
      <c r="N46" s="67">
        <v>33150</v>
      </c>
      <c r="O46" s="67">
        <f t="shared" si="25"/>
        <v>760</v>
      </c>
      <c r="P46" s="68">
        <f t="shared" si="20"/>
        <v>2.346403210867552</v>
      </c>
      <c r="Q46" s="67">
        <v>39300</v>
      </c>
      <c r="R46" s="67">
        <f t="shared" si="26"/>
        <v>1040</v>
      </c>
      <c r="S46" s="68">
        <f t="shared" si="21"/>
        <v>2.7182435964453737</v>
      </c>
    </row>
    <row r="47" spans="1:19" ht="20.25">
      <c r="A47" s="80">
        <v>5</v>
      </c>
      <c r="B47" s="79">
        <f t="shared" si="15"/>
        <v>18090</v>
      </c>
      <c r="C47" s="77">
        <v>400</v>
      </c>
      <c r="D47" s="68">
        <f t="shared" si="16"/>
        <v>2.2611644997173546</v>
      </c>
      <c r="E47" s="67">
        <v>16670</v>
      </c>
      <c r="F47" s="67">
        <f t="shared" si="22"/>
        <v>410</v>
      </c>
      <c r="G47" s="68">
        <f t="shared" si="17"/>
        <v>2.5215252152521526</v>
      </c>
      <c r="H47" s="67">
        <v>21460</v>
      </c>
      <c r="I47" s="67">
        <f t="shared" si="23"/>
        <v>500</v>
      </c>
      <c r="J47" s="68">
        <f t="shared" si="18"/>
        <v>2.385496183206107</v>
      </c>
      <c r="K47" s="67">
        <v>26350</v>
      </c>
      <c r="L47" s="67">
        <f t="shared" si="24"/>
        <v>610</v>
      </c>
      <c r="M47" s="68">
        <f t="shared" si="19"/>
        <v>2.36985236985237</v>
      </c>
      <c r="N47" s="67">
        <v>32390</v>
      </c>
      <c r="O47" s="67">
        <f t="shared" si="25"/>
        <v>760</v>
      </c>
      <c r="P47" s="68">
        <f t="shared" si="20"/>
        <v>2.4027821688270627</v>
      </c>
      <c r="Q47" s="67">
        <v>38260</v>
      </c>
      <c r="R47" s="67">
        <f t="shared" si="26"/>
        <v>1020</v>
      </c>
      <c r="S47" s="68">
        <f t="shared" si="21"/>
        <v>2.7389903329752956</v>
      </c>
    </row>
    <row r="48" spans="1:19" ht="20.25">
      <c r="A48" s="80">
        <v>4.5</v>
      </c>
      <c r="B48" s="49">
        <v>17690</v>
      </c>
      <c r="C48" s="77">
        <f aca="true" t="shared" si="27" ref="C48:C54">+B48-B49</f>
        <v>380</v>
      </c>
      <c r="D48" s="68">
        <f aca="true" t="shared" si="28" ref="D48:D53">+C48*100/B49</f>
        <v>2.19526285384171</v>
      </c>
      <c r="E48" s="67">
        <v>16260</v>
      </c>
      <c r="F48" s="67">
        <f t="shared" si="22"/>
        <v>420</v>
      </c>
      <c r="G48" s="68">
        <f t="shared" si="17"/>
        <v>2.6515151515151514</v>
      </c>
      <c r="H48" s="67">
        <v>20960</v>
      </c>
      <c r="I48" s="67">
        <f t="shared" si="23"/>
        <v>490</v>
      </c>
      <c r="J48" s="68">
        <f t="shared" si="18"/>
        <v>2.3937469467513433</v>
      </c>
      <c r="K48" s="67">
        <v>25740</v>
      </c>
      <c r="L48" s="67">
        <f t="shared" si="24"/>
        <v>600</v>
      </c>
      <c r="M48" s="68">
        <f t="shared" si="19"/>
        <v>2.386634844868735</v>
      </c>
      <c r="N48" s="67">
        <v>31630</v>
      </c>
      <c r="O48" s="67">
        <f t="shared" si="25"/>
        <v>780</v>
      </c>
      <c r="P48" s="68">
        <f t="shared" si="20"/>
        <v>2.528363047001621</v>
      </c>
      <c r="Q48" s="67">
        <v>37240</v>
      </c>
      <c r="R48" s="67">
        <f t="shared" si="26"/>
        <v>1020</v>
      </c>
      <c r="S48" s="68">
        <f t="shared" si="21"/>
        <v>2.816123688569851</v>
      </c>
    </row>
    <row r="49" spans="1:19" ht="20.25">
      <c r="A49" s="80">
        <v>4</v>
      </c>
      <c r="B49" s="67">
        <v>17310</v>
      </c>
      <c r="C49" s="77">
        <f t="shared" si="27"/>
        <v>390</v>
      </c>
      <c r="D49" s="68">
        <f t="shared" si="28"/>
        <v>2.3049645390070923</v>
      </c>
      <c r="E49" s="67">
        <v>15840</v>
      </c>
      <c r="F49" s="67">
        <f t="shared" si="22"/>
        <v>400</v>
      </c>
      <c r="G49" s="68">
        <f t="shared" si="17"/>
        <v>2.5906735751295336</v>
      </c>
      <c r="H49" s="67">
        <v>20470</v>
      </c>
      <c r="I49" s="67">
        <f t="shared" si="23"/>
        <v>520</v>
      </c>
      <c r="J49" s="68">
        <f t="shared" si="18"/>
        <v>2.606516290726817</v>
      </c>
      <c r="K49" s="67">
        <v>25140</v>
      </c>
      <c r="L49" s="67">
        <f t="shared" si="24"/>
        <v>630</v>
      </c>
      <c r="M49" s="68">
        <f t="shared" si="19"/>
        <v>2.570379436964504</v>
      </c>
      <c r="N49" s="67">
        <v>30850</v>
      </c>
      <c r="O49" s="67">
        <f t="shared" si="25"/>
        <v>760</v>
      </c>
      <c r="P49" s="68">
        <f t="shared" si="20"/>
        <v>2.5257560651379194</v>
      </c>
      <c r="Q49" s="67">
        <v>36220</v>
      </c>
      <c r="R49" s="67">
        <f t="shared" si="26"/>
        <v>880</v>
      </c>
      <c r="S49" s="68">
        <f t="shared" si="21"/>
        <v>2.490096208262592</v>
      </c>
    </row>
    <row r="50" spans="1:19" ht="20.25">
      <c r="A50" s="80">
        <v>3.5</v>
      </c>
      <c r="B50" s="67">
        <v>16920</v>
      </c>
      <c r="C50" s="77">
        <f t="shared" si="27"/>
        <v>350</v>
      </c>
      <c r="D50" s="68">
        <f t="shared" si="28"/>
        <v>2.112251056125528</v>
      </c>
      <c r="E50" s="67">
        <v>15440</v>
      </c>
      <c r="F50" s="67">
        <f t="shared" si="22"/>
        <v>420</v>
      </c>
      <c r="G50" s="68">
        <f t="shared" si="17"/>
        <v>2.796271637816245</v>
      </c>
      <c r="H50" s="67">
        <v>19950</v>
      </c>
      <c r="I50" s="67">
        <f t="shared" si="23"/>
        <v>490</v>
      </c>
      <c r="J50" s="68">
        <f t="shared" si="18"/>
        <v>2.5179856115107913</v>
      </c>
      <c r="K50" s="67">
        <v>24510</v>
      </c>
      <c r="L50" s="67">
        <f t="shared" si="24"/>
        <v>600</v>
      </c>
      <c r="M50" s="68">
        <f t="shared" si="19"/>
        <v>2.5094102885821834</v>
      </c>
      <c r="N50" s="67">
        <v>30090</v>
      </c>
      <c r="O50" s="67">
        <f t="shared" si="25"/>
        <v>760</v>
      </c>
      <c r="P50" s="68">
        <f t="shared" si="20"/>
        <v>2.591203545857484</v>
      </c>
      <c r="Q50" s="67">
        <v>35340</v>
      </c>
      <c r="R50" s="67">
        <f t="shared" si="26"/>
        <v>900</v>
      </c>
      <c r="S50" s="68">
        <f t="shared" si="21"/>
        <v>2.6132404181184667</v>
      </c>
    </row>
    <row r="51" spans="1:19" ht="20.25">
      <c r="A51" s="80">
        <v>3</v>
      </c>
      <c r="B51" s="67">
        <v>16570</v>
      </c>
      <c r="C51" s="77">
        <f t="shared" si="27"/>
        <v>380</v>
      </c>
      <c r="D51" s="68">
        <f t="shared" si="28"/>
        <v>2.347127856701668</v>
      </c>
      <c r="E51" s="67">
        <v>15020</v>
      </c>
      <c r="F51" s="67">
        <f t="shared" si="22"/>
        <v>400</v>
      </c>
      <c r="G51" s="68">
        <f t="shared" si="17"/>
        <v>2.735978112175103</v>
      </c>
      <c r="H51" s="67">
        <v>19460</v>
      </c>
      <c r="I51" s="67">
        <f t="shared" si="23"/>
        <v>490</v>
      </c>
      <c r="J51" s="68">
        <f t="shared" si="18"/>
        <v>2.5830258302583027</v>
      </c>
      <c r="K51" s="67">
        <v>23910</v>
      </c>
      <c r="L51" s="67">
        <f t="shared" si="24"/>
        <v>630</v>
      </c>
      <c r="M51" s="68">
        <f t="shared" si="19"/>
        <v>2.7061855670103094</v>
      </c>
      <c r="N51" s="67">
        <v>29330</v>
      </c>
      <c r="O51" s="67">
        <f t="shared" si="25"/>
        <v>740</v>
      </c>
      <c r="P51" s="68">
        <f t="shared" si="20"/>
        <v>2.588317593564183</v>
      </c>
      <c r="Q51" s="67">
        <v>34440</v>
      </c>
      <c r="R51" s="67">
        <f t="shared" si="26"/>
        <v>870</v>
      </c>
      <c r="S51" s="68">
        <f t="shared" si="21"/>
        <v>2.59159964253798</v>
      </c>
    </row>
    <row r="52" spans="1:19" ht="20.25">
      <c r="A52" s="80">
        <v>2.5</v>
      </c>
      <c r="B52" s="67">
        <v>16190</v>
      </c>
      <c r="C52" s="77">
        <f t="shared" si="27"/>
        <v>390</v>
      </c>
      <c r="D52" s="68">
        <f t="shared" si="28"/>
        <v>2.4683544303797467</v>
      </c>
      <c r="E52" s="67">
        <v>14620</v>
      </c>
      <c r="F52" s="67">
        <f t="shared" si="22"/>
        <v>400</v>
      </c>
      <c r="G52" s="68">
        <f t="shared" si="17"/>
        <v>2.8129395218002813</v>
      </c>
      <c r="H52" s="67">
        <v>18970</v>
      </c>
      <c r="I52" s="67">
        <f t="shared" si="23"/>
        <v>500</v>
      </c>
      <c r="J52" s="68">
        <f t="shared" si="18"/>
        <v>2.707092582566324</v>
      </c>
      <c r="K52" s="67">
        <v>23280</v>
      </c>
      <c r="L52" s="67">
        <f t="shared" si="24"/>
        <v>610</v>
      </c>
      <c r="M52" s="68">
        <f t="shared" si="19"/>
        <v>2.690780767534186</v>
      </c>
      <c r="N52" s="67">
        <v>28590</v>
      </c>
      <c r="O52" s="67">
        <f t="shared" si="25"/>
        <v>750</v>
      </c>
      <c r="P52" s="68">
        <f t="shared" si="20"/>
        <v>2.6939655172413794</v>
      </c>
      <c r="Q52" s="67">
        <v>33570</v>
      </c>
      <c r="R52" s="67">
        <f t="shared" si="26"/>
        <v>890</v>
      </c>
      <c r="S52" s="68">
        <f t="shared" si="21"/>
        <v>2.7233782129742963</v>
      </c>
    </row>
    <row r="53" spans="1:19" ht="20.25">
      <c r="A53" s="80">
        <v>2</v>
      </c>
      <c r="B53" s="67">
        <v>15800</v>
      </c>
      <c r="C53" s="77">
        <f t="shared" si="27"/>
        <v>370</v>
      </c>
      <c r="D53" s="68">
        <f t="shared" si="28"/>
        <v>2.3979261179520415</v>
      </c>
      <c r="E53" s="67">
        <v>14220</v>
      </c>
      <c r="F53" s="67">
        <f t="shared" si="22"/>
        <v>360</v>
      </c>
      <c r="G53" s="68">
        <f t="shared" si="17"/>
        <v>2.5974025974025974</v>
      </c>
      <c r="H53" s="67">
        <v>18470</v>
      </c>
      <c r="I53" s="67">
        <f t="shared" si="23"/>
        <v>500</v>
      </c>
      <c r="J53" s="68">
        <f t="shared" si="18"/>
        <v>2.782415136338342</v>
      </c>
      <c r="K53" s="67">
        <v>22670</v>
      </c>
      <c r="L53" s="67">
        <f t="shared" si="24"/>
        <v>620</v>
      </c>
      <c r="M53" s="68">
        <f t="shared" si="19"/>
        <v>2.811791383219955</v>
      </c>
      <c r="N53" s="67">
        <v>27840</v>
      </c>
      <c r="O53" s="67">
        <f t="shared" si="25"/>
        <v>750</v>
      </c>
      <c r="P53" s="68">
        <f t="shared" si="20"/>
        <v>2.768549280177187</v>
      </c>
      <c r="Q53" s="67">
        <v>32680</v>
      </c>
      <c r="R53" s="67">
        <f t="shared" si="26"/>
        <v>860</v>
      </c>
      <c r="S53" s="68">
        <f t="shared" si="21"/>
        <v>2.7027027027027026</v>
      </c>
    </row>
    <row r="54" spans="1:19" ht="20.25">
      <c r="A54" s="80">
        <v>1.5</v>
      </c>
      <c r="B54" s="67">
        <v>15430</v>
      </c>
      <c r="C54" s="77">
        <f t="shared" si="27"/>
        <v>380</v>
      </c>
      <c r="D54" s="68">
        <f>+C54*100/B55</f>
        <v>2.524916943521595</v>
      </c>
      <c r="E54" s="67">
        <v>13860</v>
      </c>
      <c r="F54" s="67">
        <f>+E54-E55</f>
        <v>1330</v>
      </c>
      <c r="G54" s="68">
        <f>+F54*100/E55</f>
        <v>10.614525139664805</v>
      </c>
      <c r="H54" s="67">
        <v>17970</v>
      </c>
      <c r="I54" s="67">
        <f>+H54-H55</f>
        <v>1780</v>
      </c>
      <c r="J54" s="68">
        <f>+I54*100/H55</f>
        <v>10.99444101297097</v>
      </c>
      <c r="K54" s="67">
        <v>22050</v>
      </c>
      <c r="L54" s="67">
        <f>+K54-K55</f>
        <v>2190</v>
      </c>
      <c r="M54" s="68">
        <f>+L54*100/K55</f>
        <v>11.027190332326285</v>
      </c>
      <c r="N54" s="67">
        <v>27090</v>
      </c>
      <c r="O54" s="82">
        <f>+N54-N55</f>
        <v>2690</v>
      </c>
      <c r="P54" s="83">
        <f>+O54*100/N55</f>
        <v>11.024590163934427</v>
      </c>
      <c r="Q54" s="67">
        <v>31820</v>
      </c>
      <c r="R54" s="67">
        <f>+Q54-Q55</f>
        <v>1840</v>
      </c>
      <c r="S54" s="68">
        <f>+R54*100/Q55</f>
        <v>6.137424949966644</v>
      </c>
    </row>
    <row r="55" spans="1:19" ht="20.25">
      <c r="A55" s="84">
        <v>1</v>
      </c>
      <c r="B55" s="85">
        <v>15050</v>
      </c>
      <c r="C55" s="86"/>
      <c r="D55" s="85"/>
      <c r="E55" s="85">
        <v>12530</v>
      </c>
      <c r="F55" s="85"/>
      <c r="G55" s="85"/>
      <c r="H55" s="85">
        <v>16190</v>
      </c>
      <c r="I55" s="85"/>
      <c r="J55" s="85"/>
      <c r="K55" s="85">
        <v>19860</v>
      </c>
      <c r="L55" s="85"/>
      <c r="M55" s="85"/>
      <c r="N55" s="85">
        <v>24400</v>
      </c>
      <c r="O55" s="85"/>
      <c r="P55" s="85"/>
      <c r="Q55" s="85">
        <v>29980</v>
      </c>
      <c r="R55" s="85"/>
      <c r="S55" s="85"/>
    </row>
    <row r="56" spans="1:19" ht="20.25">
      <c r="A56" s="16" t="s">
        <v>0</v>
      </c>
      <c r="B56" s="17" t="s">
        <v>1</v>
      </c>
      <c r="C56" s="166" t="s">
        <v>7</v>
      </c>
      <c r="D56" s="167"/>
      <c r="E56" s="17" t="s">
        <v>2</v>
      </c>
      <c r="F56" s="166" t="s">
        <v>7</v>
      </c>
      <c r="G56" s="167"/>
      <c r="H56" s="17" t="s">
        <v>3</v>
      </c>
      <c r="I56" s="166" t="s">
        <v>7</v>
      </c>
      <c r="J56" s="167"/>
      <c r="K56" s="17" t="s">
        <v>4</v>
      </c>
      <c r="L56" s="166" t="s">
        <v>7</v>
      </c>
      <c r="M56" s="167"/>
      <c r="N56" s="17" t="s">
        <v>5</v>
      </c>
      <c r="O56" s="166" t="s">
        <v>7</v>
      </c>
      <c r="P56" s="167"/>
      <c r="Q56" s="17" t="s">
        <v>6</v>
      </c>
      <c r="R56" s="166" t="s">
        <v>7</v>
      </c>
      <c r="S56" s="167"/>
    </row>
    <row r="57" ht="20.25">
      <c r="D57" s="3"/>
    </row>
    <row r="60" ht="20.25">
      <c r="Q60" s="2"/>
    </row>
  </sheetData>
  <sheetProtection/>
  <mergeCells count="13">
    <mergeCell ref="A1:S1"/>
    <mergeCell ref="C2:D2"/>
    <mergeCell ref="F2:G2"/>
    <mergeCell ref="I2:J2"/>
    <mergeCell ref="L2:M2"/>
    <mergeCell ref="O2:P2"/>
    <mergeCell ref="R2:S2"/>
    <mergeCell ref="R56:S56"/>
    <mergeCell ref="C56:D56"/>
    <mergeCell ref="F56:G56"/>
    <mergeCell ref="I56:J56"/>
    <mergeCell ref="L56:M56"/>
    <mergeCell ref="O56:P56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0"/>
  <sheetViews>
    <sheetView zoomScale="110" zoomScaleNormal="110" zoomScalePageLayoutView="0" workbookViewId="0" topLeftCell="A36">
      <selection activeCell="D59" sqref="D59"/>
    </sheetView>
  </sheetViews>
  <sheetFormatPr defaultColWidth="8.88671875" defaultRowHeight="20.25"/>
  <cols>
    <col min="1" max="1" width="8.99609375" style="6" customWidth="1"/>
    <col min="2" max="2" width="8.99609375" style="5" customWidth="1"/>
    <col min="3" max="3" width="4.4453125" style="4" customWidth="1"/>
    <col min="4" max="4" width="6.4453125" style="5" bestFit="1" customWidth="1"/>
    <col min="5" max="5" width="8.99609375" style="5" customWidth="1"/>
    <col min="6" max="6" width="5.3359375" style="5" customWidth="1"/>
    <col min="7" max="7" width="5.88671875" style="5" bestFit="1" customWidth="1"/>
    <col min="8" max="8" width="8.99609375" style="5" customWidth="1"/>
    <col min="9" max="9" width="5.3359375" style="5" customWidth="1"/>
    <col min="10" max="10" width="5.88671875" style="5" bestFit="1" customWidth="1"/>
    <col min="11" max="11" width="8.99609375" style="5" customWidth="1"/>
    <col min="12" max="12" width="5.3359375" style="5" customWidth="1"/>
    <col min="13" max="13" width="5.88671875" style="5" bestFit="1" customWidth="1"/>
    <col min="14" max="14" width="8.99609375" style="5" customWidth="1"/>
    <col min="15" max="15" width="5.5546875" style="5" customWidth="1"/>
    <col min="16" max="16" width="5.88671875" style="5" bestFit="1" customWidth="1"/>
    <col min="17" max="17" width="8.99609375" style="5" customWidth="1"/>
    <col min="18" max="18" width="5.3359375" style="5" customWidth="1"/>
    <col min="19" max="19" width="4.99609375" style="5" bestFit="1" customWidth="1"/>
    <col min="20" max="16384" width="8.88671875" style="5" customWidth="1"/>
  </cols>
  <sheetData>
    <row r="1" spans="1:19" ht="20.25">
      <c r="A1" s="168" t="s">
        <v>8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</row>
    <row r="2" spans="1:19" ht="20.25">
      <c r="A2" s="87" t="s">
        <v>0</v>
      </c>
      <c r="B2" s="64" t="s">
        <v>1</v>
      </c>
      <c r="C2" s="169" t="s">
        <v>7</v>
      </c>
      <c r="D2" s="170"/>
      <c r="E2" s="64" t="s">
        <v>2</v>
      </c>
      <c r="F2" s="169" t="s">
        <v>7</v>
      </c>
      <c r="G2" s="170"/>
      <c r="H2" s="64" t="s">
        <v>3</v>
      </c>
      <c r="I2" s="169" t="s">
        <v>7</v>
      </c>
      <c r="J2" s="170"/>
      <c r="K2" s="64" t="s">
        <v>4</v>
      </c>
      <c r="L2" s="169" t="s">
        <v>7</v>
      </c>
      <c r="M2" s="170"/>
      <c r="N2" s="64" t="s">
        <v>5</v>
      </c>
      <c r="O2" s="169" t="s">
        <v>7</v>
      </c>
      <c r="P2" s="170"/>
      <c r="Q2" s="64" t="s">
        <v>6</v>
      </c>
      <c r="R2" s="169" t="s">
        <v>7</v>
      </c>
      <c r="S2" s="170"/>
    </row>
    <row r="3" spans="1:19" ht="20.25">
      <c r="A3" s="18">
        <f aca="true" t="shared" si="0" ref="A3:A8">+A4+0.5</f>
        <v>27</v>
      </c>
      <c r="B3" s="19"/>
      <c r="C3" s="20"/>
      <c r="D3" s="19"/>
      <c r="E3" s="19"/>
      <c r="F3" s="19"/>
      <c r="G3" s="19"/>
      <c r="H3" s="19"/>
      <c r="I3" s="19"/>
      <c r="J3" s="19"/>
      <c r="K3" s="21">
        <v>58390</v>
      </c>
      <c r="L3" s="22">
        <f aca="true" t="shared" si="1" ref="L3:L53">+K3-K4</f>
        <v>890</v>
      </c>
      <c r="M3" s="23">
        <f aca="true" t="shared" si="2" ref="M3:M53">+L3*100/K4</f>
        <v>1.5478260869565217</v>
      </c>
      <c r="N3" s="19"/>
      <c r="O3" s="19"/>
      <c r="P3" s="19"/>
      <c r="Q3" s="19"/>
      <c r="R3" s="19"/>
      <c r="S3" s="19"/>
    </row>
    <row r="4" spans="1:19" ht="20.25">
      <c r="A4" s="18">
        <f t="shared" si="0"/>
        <v>26.5</v>
      </c>
      <c r="B4" s="19"/>
      <c r="C4" s="20"/>
      <c r="D4" s="19"/>
      <c r="E4" s="19"/>
      <c r="F4" s="19"/>
      <c r="G4" s="19"/>
      <c r="H4" s="19"/>
      <c r="I4" s="19"/>
      <c r="J4" s="19"/>
      <c r="K4" s="21">
        <v>57500</v>
      </c>
      <c r="L4" s="22">
        <f t="shared" si="1"/>
        <v>890</v>
      </c>
      <c r="M4" s="23">
        <f t="shared" si="2"/>
        <v>1.5721603956898074</v>
      </c>
      <c r="N4" s="19"/>
      <c r="O4" s="19"/>
      <c r="P4" s="19"/>
      <c r="Q4" s="19"/>
      <c r="R4" s="19"/>
      <c r="S4" s="19"/>
    </row>
    <row r="5" spans="1:19" ht="20.25">
      <c r="A5" s="18">
        <f t="shared" si="0"/>
        <v>26</v>
      </c>
      <c r="B5" s="19"/>
      <c r="C5" s="20"/>
      <c r="D5" s="19"/>
      <c r="E5" s="19"/>
      <c r="F5" s="19"/>
      <c r="G5" s="19"/>
      <c r="H5" s="19"/>
      <c r="I5" s="19"/>
      <c r="J5" s="19"/>
      <c r="K5" s="21">
        <v>56610</v>
      </c>
      <c r="L5" s="22">
        <f t="shared" si="1"/>
        <v>890</v>
      </c>
      <c r="M5" s="23">
        <f t="shared" si="2"/>
        <v>1.5972720746590092</v>
      </c>
      <c r="N5" s="24">
        <v>69040</v>
      </c>
      <c r="O5" s="22">
        <f aca="true" t="shared" si="3" ref="O5:O53">+N5-N6</f>
        <v>1040</v>
      </c>
      <c r="P5" s="23">
        <f aca="true" t="shared" si="4" ref="P5:P53">+O5*100/N6</f>
        <v>1.5294117647058822</v>
      </c>
      <c r="Q5" s="19"/>
      <c r="R5" s="19"/>
      <c r="S5" s="19"/>
    </row>
    <row r="6" spans="1:19" ht="20.25">
      <c r="A6" s="18">
        <f t="shared" si="0"/>
        <v>25.5</v>
      </c>
      <c r="B6" s="19"/>
      <c r="C6" s="20"/>
      <c r="D6" s="19"/>
      <c r="E6" s="19"/>
      <c r="F6" s="19"/>
      <c r="G6" s="19"/>
      <c r="H6" s="19"/>
      <c r="I6" s="19"/>
      <c r="J6" s="19"/>
      <c r="K6" s="21">
        <v>55720</v>
      </c>
      <c r="L6" s="22">
        <f t="shared" si="1"/>
        <v>900</v>
      </c>
      <c r="M6" s="23">
        <f t="shared" si="2"/>
        <v>1.6417365924844947</v>
      </c>
      <c r="N6" s="24">
        <v>68000</v>
      </c>
      <c r="O6" s="22">
        <f t="shared" si="3"/>
        <v>1040</v>
      </c>
      <c r="P6" s="23">
        <f t="shared" si="4"/>
        <v>1.5531660692951015</v>
      </c>
      <c r="Q6" s="19"/>
      <c r="R6" s="19"/>
      <c r="S6" s="19"/>
    </row>
    <row r="7" spans="1:19" ht="20.25">
      <c r="A7" s="18">
        <f t="shared" si="0"/>
        <v>25</v>
      </c>
      <c r="B7" s="19"/>
      <c r="C7" s="20"/>
      <c r="D7" s="19"/>
      <c r="E7" s="19"/>
      <c r="F7" s="19"/>
      <c r="G7" s="19"/>
      <c r="H7" s="19"/>
      <c r="I7" s="19"/>
      <c r="J7" s="19"/>
      <c r="K7" s="21">
        <v>54820</v>
      </c>
      <c r="L7" s="22">
        <f t="shared" si="1"/>
        <v>870</v>
      </c>
      <c r="M7" s="23">
        <f t="shared" si="2"/>
        <v>1.6126042632066728</v>
      </c>
      <c r="N7" s="24">
        <v>66960</v>
      </c>
      <c r="O7" s="22">
        <f t="shared" si="3"/>
        <v>1050</v>
      </c>
      <c r="P7" s="23">
        <f t="shared" si="4"/>
        <v>1.5930814747382795</v>
      </c>
      <c r="Q7" s="19"/>
      <c r="R7" s="19"/>
      <c r="S7" s="19"/>
    </row>
    <row r="8" spans="1:19" ht="20.25">
      <c r="A8" s="18">
        <f t="shared" si="0"/>
        <v>24.5</v>
      </c>
      <c r="B8" s="19"/>
      <c r="C8" s="20"/>
      <c r="D8" s="19"/>
      <c r="E8" s="19"/>
      <c r="F8" s="19"/>
      <c r="G8" s="19"/>
      <c r="H8" s="19"/>
      <c r="I8" s="19"/>
      <c r="J8" s="19"/>
      <c r="K8" s="21">
        <v>53950</v>
      </c>
      <c r="L8" s="22">
        <f t="shared" si="1"/>
        <v>870</v>
      </c>
      <c r="M8" s="23">
        <f t="shared" si="2"/>
        <v>1.639035418236624</v>
      </c>
      <c r="N8" s="24">
        <v>65910</v>
      </c>
      <c r="O8" s="22">
        <f t="shared" si="3"/>
        <v>1050</v>
      </c>
      <c r="P8" s="23">
        <f t="shared" si="4"/>
        <v>1.6188714153561516</v>
      </c>
      <c r="Q8" s="19"/>
      <c r="R8" s="19"/>
      <c r="S8" s="19"/>
    </row>
    <row r="9" spans="1:19" ht="20.25">
      <c r="A9" s="18">
        <v>24</v>
      </c>
      <c r="B9" s="25"/>
      <c r="C9" s="26"/>
      <c r="D9" s="25"/>
      <c r="E9" s="27">
        <v>34310</v>
      </c>
      <c r="F9" s="22">
        <f aca="true" t="shared" si="5" ref="F9:F53">+E9-E10</f>
        <v>520</v>
      </c>
      <c r="G9" s="23">
        <f aca="true" t="shared" si="6" ref="G9:G53">+F9*100/E10</f>
        <v>1.5389168393015684</v>
      </c>
      <c r="H9" s="25"/>
      <c r="I9" s="25"/>
      <c r="J9" s="25"/>
      <c r="K9" s="88">
        <v>53080</v>
      </c>
      <c r="L9" s="89">
        <f t="shared" si="1"/>
        <v>140</v>
      </c>
      <c r="M9" s="23">
        <f t="shared" si="2"/>
        <v>0.26445032111824707</v>
      </c>
      <c r="N9" s="29">
        <v>64860</v>
      </c>
      <c r="O9" s="22">
        <f t="shared" si="3"/>
        <v>1050</v>
      </c>
      <c r="P9" s="23">
        <f t="shared" si="4"/>
        <v>1.6455101081335215</v>
      </c>
      <c r="Q9" s="25"/>
      <c r="R9" s="25"/>
      <c r="S9" s="25"/>
    </row>
    <row r="10" spans="1:19" ht="20.25">
      <c r="A10" s="30">
        <v>23.5</v>
      </c>
      <c r="B10" s="22"/>
      <c r="C10" s="31"/>
      <c r="D10" s="22"/>
      <c r="E10" s="32">
        <v>33790</v>
      </c>
      <c r="F10" s="22">
        <f t="shared" si="5"/>
        <v>520</v>
      </c>
      <c r="G10" s="23">
        <f t="shared" si="6"/>
        <v>1.5629696423204087</v>
      </c>
      <c r="H10" s="22"/>
      <c r="I10" s="22"/>
      <c r="J10" s="22"/>
      <c r="K10" s="22">
        <v>52940</v>
      </c>
      <c r="L10" s="22">
        <f t="shared" si="1"/>
        <v>880</v>
      </c>
      <c r="M10" s="23">
        <f t="shared" si="2"/>
        <v>1.6903572800614675</v>
      </c>
      <c r="N10" s="33">
        <v>63810</v>
      </c>
      <c r="O10" s="22">
        <f t="shared" si="3"/>
        <v>1050</v>
      </c>
      <c r="P10" s="23">
        <f t="shared" si="4"/>
        <v>1.6730401529636711</v>
      </c>
      <c r="Q10" s="22"/>
      <c r="R10" s="22"/>
      <c r="S10" s="22"/>
    </row>
    <row r="11" spans="1:19" ht="20.25">
      <c r="A11" s="30">
        <v>23</v>
      </c>
      <c r="B11" s="22"/>
      <c r="C11" s="31"/>
      <c r="D11" s="22"/>
      <c r="E11" s="32">
        <v>33270</v>
      </c>
      <c r="F11" s="22">
        <f t="shared" si="5"/>
        <v>520</v>
      </c>
      <c r="G11" s="23">
        <f t="shared" si="6"/>
        <v>1.5877862595419847</v>
      </c>
      <c r="H11" s="32">
        <v>41620</v>
      </c>
      <c r="I11" s="22">
        <f aca="true" t="shared" si="7" ref="I11:I53">+H11-H12</f>
        <v>630</v>
      </c>
      <c r="J11" s="23">
        <f aca="true" t="shared" si="8" ref="J11:J53">+I11*100/H12</f>
        <v>1.5369602342034643</v>
      </c>
      <c r="K11" s="22">
        <v>52060</v>
      </c>
      <c r="L11" s="22">
        <f t="shared" si="1"/>
        <v>890</v>
      </c>
      <c r="M11" s="23">
        <f t="shared" si="2"/>
        <v>1.7393003713113153</v>
      </c>
      <c r="N11" s="22">
        <v>62760</v>
      </c>
      <c r="O11" s="22">
        <f t="shared" si="3"/>
        <v>660</v>
      </c>
      <c r="P11" s="23">
        <f t="shared" si="4"/>
        <v>1.0628019323671498</v>
      </c>
      <c r="Q11" s="22"/>
      <c r="R11" s="22"/>
      <c r="S11" s="22"/>
    </row>
    <row r="12" spans="1:19" ht="20.25">
      <c r="A12" s="30">
        <v>22.5</v>
      </c>
      <c r="B12" s="22"/>
      <c r="C12" s="31"/>
      <c r="D12" s="22"/>
      <c r="E12" s="32">
        <v>32750</v>
      </c>
      <c r="F12" s="22">
        <f t="shared" si="5"/>
        <v>520</v>
      </c>
      <c r="G12" s="23">
        <f t="shared" si="6"/>
        <v>1.6134036611852312</v>
      </c>
      <c r="H12" s="32">
        <v>40990</v>
      </c>
      <c r="I12" s="22">
        <f t="shared" si="7"/>
        <v>630</v>
      </c>
      <c r="J12" s="23">
        <f t="shared" si="8"/>
        <v>1.5609514370664024</v>
      </c>
      <c r="K12" s="22">
        <v>51170</v>
      </c>
      <c r="L12" s="22">
        <f t="shared" si="1"/>
        <v>880</v>
      </c>
      <c r="M12" s="23">
        <f t="shared" si="2"/>
        <v>1.749850864983098</v>
      </c>
      <c r="N12" s="22">
        <v>62100</v>
      </c>
      <c r="O12" s="22">
        <f t="shared" si="3"/>
        <v>990</v>
      </c>
      <c r="P12" s="23">
        <f t="shared" si="4"/>
        <v>1.6200294550810015</v>
      </c>
      <c r="Q12" s="22"/>
      <c r="R12" s="22"/>
      <c r="S12" s="22"/>
    </row>
    <row r="13" spans="1:19" ht="20.25">
      <c r="A13" s="30">
        <v>22</v>
      </c>
      <c r="B13" s="22"/>
      <c r="C13" s="31"/>
      <c r="D13" s="22"/>
      <c r="E13" s="33">
        <v>32230</v>
      </c>
      <c r="F13" s="22">
        <f t="shared" si="5"/>
        <v>520</v>
      </c>
      <c r="G13" s="23">
        <f t="shared" si="6"/>
        <v>1.6398612425102492</v>
      </c>
      <c r="H13" s="32">
        <v>40360</v>
      </c>
      <c r="I13" s="22">
        <f t="shared" si="7"/>
        <v>630</v>
      </c>
      <c r="J13" s="23">
        <f t="shared" si="8"/>
        <v>1.5857034986156557</v>
      </c>
      <c r="K13" s="22">
        <v>50290</v>
      </c>
      <c r="L13" s="22">
        <f t="shared" si="1"/>
        <v>870</v>
      </c>
      <c r="M13" s="23">
        <f t="shared" si="2"/>
        <v>1.7604208822339134</v>
      </c>
      <c r="N13" s="22">
        <v>61110</v>
      </c>
      <c r="O13" s="22">
        <f t="shared" si="3"/>
        <v>960</v>
      </c>
      <c r="P13" s="23">
        <f t="shared" si="4"/>
        <v>1.5960099750623442</v>
      </c>
      <c r="Q13" s="24">
        <v>76800</v>
      </c>
      <c r="R13" s="22">
        <f aca="true" t="shared" si="9" ref="R13:R53">+Q13-Q14</f>
        <v>1240</v>
      </c>
      <c r="S13" s="23">
        <f aca="true" t="shared" si="10" ref="S13:S53">+R13*100/Q14</f>
        <v>1.641079936474325</v>
      </c>
    </row>
    <row r="14" spans="1:19" ht="20.25">
      <c r="A14" s="30">
        <v>21.5</v>
      </c>
      <c r="B14" s="22"/>
      <c r="C14" s="31"/>
      <c r="D14" s="22"/>
      <c r="E14" s="33">
        <v>31710</v>
      </c>
      <c r="F14" s="22">
        <f t="shared" si="5"/>
        <v>520</v>
      </c>
      <c r="G14" s="23">
        <f t="shared" si="6"/>
        <v>1.6672010259698622</v>
      </c>
      <c r="H14" s="32">
        <v>39730</v>
      </c>
      <c r="I14" s="22">
        <f t="shared" si="7"/>
        <v>630</v>
      </c>
      <c r="J14" s="23">
        <f t="shared" si="8"/>
        <v>1.6112531969309463</v>
      </c>
      <c r="K14" s="22">
        <v>49420</v>
      </c>
      <c r="L14" s="22">
        <f t="shared" si="1"/>
        <v>880</v>
      </c>
      <c r="M14" s="23">
        <f t="shared" si="2"/>
        <v>1.8129377832715285</v>
      </c>
      <c r="N14" s="22">
        <v>60150</v>
      </c>
      <c r="O14" s="22">
        <f t="shared" si="3"/>
        <v>960</v>
      </c>
      <c r="P14" s="23">
        <f t="shared" si="4"/>
        <v>1.6218955904713634</v>
      </c>
      <c r="Q14" s="24">
        <v>75560</v>
      </c>
      <c r="R14" s="22">
        <f t="shared" si="9"/>
        <v>1240</v>
      </c>
      <c r="S14" s="23">
        <f t="shared" si="10"/>
        <v>1.6684607104413347</v>
      </c>
    </row>
    <row r="15" spans="1:19" ht="20.25">
      <c r="A15" s="30">
        <v>21</v>
      </c>
      <c r="B15" s="22"/>
      <c r="C15" s="31"/>
      <c r="D15" s="22"/>
      <c r="E15" s="22">
        <v>31190</v>
      </c>
      <c r="F15" s="22">
        <f t="shared" si="5"/>
        <v>480</v>
      </c>
      <c r="G15" s="23">
        <f t="shared" si="6"/>
        <v>1.5630087919244546</v>
      </c>
      <c r="H15" s="32">
        <v>39100</v>
      </c>
      <c r="I15" s="22">
        <f t="shared" si="7"/>
        <v>630</v>
      </c>
      <c r="J15" s="23">
        <f t="shared" si="8"/>
        <v>1.6376397192617624</v>
      </c>
      <c r="K15" s="22">
        <v>48540</v>
      </c>
      <c r="L15" s="22">
        <f t="shared" si="1"/>
        <v>880</v>
      </c>
      <c r="M15" s="23">
        <f t="shared" si="2"/>
        <v>1.8464120856063786</v>
      </c>
      <c r="N15" s="22">
        <v>59190</v>
      </c>
      <c r="O15" s="22">
        <f t="shared" si="3"/>
        <v>930</v>
      </c>
      <c r="P15" s="23">
        <f t="shared" si="4"/>
        <v>1.596292481977343</v>
      </c>
      <c r="Q15" s="24">
        <v>74320</v>
      </c>
      <c r="R15" s="22">
        <f t="shared" si="9"/>
        <v>1130</v>
      </c>
      <c r="S15" s="23">
        <f t="shared" si="10"/>
        <v>1.5439267659516327</v>
      </c>
    </row>
    <row r="16" spans="1:19" ht="20.25">
      <c r="A16" s="30">
        <v>20.5</v>
      </c>
      <c r="B16" s="22"/>
      <c r="C16" s="31"/>
      <c r="D16" s="22"/>
      <c r="E16" s="22">
        <v>30710</v>
      </c>
      <c r="F16" s="22">
        <f t="shared" si="5"/>
        <v>520</v>
      </c>
      <c r="G16" s="23">
        <f t="shared" si="6"/>
        <v>1.7224246439218285</v>
      </c>
      <c r="H16" s="33">
        <v>38470</v>
      </c>
      <c r="I16" s="22">
        <f t="shared" si="7"/>
        <v>640</v>
      </c>
      <c r="J16" s="23">
        <f t="shared" si="8"/>
        <v>1.6917790113666402</v>
      </c>
      <c r="K16" s="22">
        <v>47660</v>
      </c>
      <c r="L16" s="22">
        <f t="shared" si="1"/>
        <v>900</v>
      </c>
      <c r="M16" s="23">
        <f t="shared" si="2"/>
        <v>1.924721984602224</v>
      </c>
      <c r="N16" s="22">
        <v>58260</v>
      </c>
      <c r="O16" s="22">
        <f t="shared" si="3"/>
        <v>930</v>
      </c>
      <c r="P16" s="23">
        <f t="shared" si="4"/>
        <v>1.6221873364730508</v>
      </c>
      <c r="Q16" s="24">
        <v>73190</v>
      </c>
      <c r="R16" s="22">
        <f t="shared" si="9"/>
        <v>1130</v>
      </c>
      <c r="S16" s="23">
        <f t="shared" si="10"/>
        <v>1.5681376630585624</v>
      </c>
    </row>
    <row r="17" spans="1:19" ht="20.25">
      <c r="A17" s="30">
        <v>20</v>
      </c>
      <c r="B17" s="22"/>
      <c r="C17" s="31"/>
      <c r="D17" s="22"/>
      <c r="E17" s="22">
        <v>30190</v>
      </c>
      <c r="F17" s="22">
        <f t="shared" si="5"/>
        <v>490</v>
      </c>
      <c r="G17" s="23">
        <f t="shared" si="6"/>
        <v>1.6498316498316499</v>
      </c>
      <c r="H17" s="22">
        <v>37830</v>
      </c>
      <c r="I17" s="22">
        <f t="shared" si="7"/>
        <v>370</v>
      </c>
      <c r="J17" s="23">
        <f t="shared" si="8"/>
        <v>0.987720234917245</v>
      </c>
      <c r="K17" s="22">
        <v>46760</v>
      </c>
      <c r="L17" s="22">
        <f t="shared" si="1"/>
        <v>720</v>
      </c>
      <c r="M17" s="23">
        <f t="shared" si="2"/>
        <v>1.5638575152041703</v>
      </c>
      <c r="N17" s="22">
        <v>57330</v>
      </c>
      <c r="O17" s="22">
        <f t="shared" si="3"/>
        <v>880</v>
      </c>
      <c r="P17" s="23">
        <f t="shared" si="4"/>
        <v>1.5589016829052258</v>
      </c>
      <c r="Q17" s="29">
        <v>72060</v>
      </c>
      <c r="R17" s="22">
        <f t="shared" si="9"/>
        <v>1130</v>
      </c>
      <c r="S17" s="23">
        <f t="shared" si="10"/>
        <v>1.593119977442549</v>
      </c>
    </row>
    <row r="18" spans="1:19" ht="20.25">
      <c r="A18" s="30">
        <v>19.5</v>
      </c>
      <c r="B18" s="22"/>
      <c r="C18" s="31"/>
      <c r="D18" s="22"/>
      <c r="E18" s="22">
        <v>29700</v>
      </c>
      <c r="F18" s="22">
        <f t="shared" si="5"/>
        <v>510</v>
      </c>
      <c r="G18" s="23">
        <f t="shared" si="6"/>
        <v>1.7471736896197327</v>
      </c>
      <c r="H18" s="22">
        <v>37460</v>
      </c>
      <c r="I18" s="22">
        <f t="shared" si="7"/>
        <v>620</v>
      </c>
      <c r="J18" s="23">
        <f t="shared" si="8"/>
        <v>1.6829533116178068</v>
      </c>
      <c r="K18" s="22">
        <v>46040</v>
      </c>
      <c r="L18" s="22">
        <f t="shared" si="1"/>
        <v>750</v>
      </c>
      <c r="M18" s="23">
        <f t="shared" si="2"/>
        <v>1.6559947008169573</v>
      </c>
      <c r="N18" s="22">
        <v>56450</v>
      </c>
      <c r="O18" s="22">
        <f t="shared" si="3"/>
        <v>880</v>
      </c>
      <c r="P18" s="23">
        <f t="shared" si="4"/>
        <v>1.5835882670505668</v>
      </c>
      <c r="Q18" s="33">
        <v>70930</v>
      </c>
      <c r="R18" s="22">
        <f t="shared" si="9"/>
        <v>1120</v>
      </c>
      <c r="S18" s="23">
        <f t="shared" si="10"/>
        <v>1.6043546769803754</v>
      </c>
    </row>
    <row r="19" spans="1:19" ht="20.25">
      <c r="A19" s="30">
        <v>19</v>
      </c>
      <c r="B19" s="22"/>
      <c r="C19" s="31"/>
      <c r="D19" s="22"/>
      <c r="E19" s="22">
        <v>29190</v>
      </c>
      <c r="F19" s="22">
        <f t="shared" si="5"/>
        <v>480</v>
      </c>
      <c r="G19" s="23">
        <f t="shared" si="6"/>
        <v>1.6718913270637408</v>
      </c>
      <c r="H19" s="22">
        <v>36840</v>
      </c>
      <c r="I19" s="22">
        <f t="shared" si="7"/>
        <v>590</v>
      </c>
      <c r="J19" s="23">
        <f t="shared" si="8"/>
        <v>1.6275862068965516</v>
      </c>
      <c r="K19" s="22">
        <v>45290</v>
      </c>
      <c r="L19" s="22">
        <f t="shared" si="1"/>
        <v>730</v>
      </c>
      <c r="M19" s="23">
        <f t="shared" si="2"/>
        <v>1.6382405745062836</v>
      </c>
      <c r="N19" s="22">
        <v>55570</v>
      </c>
      <c r="O19" s="22">
        <f t="shared" si="3"/>
        <v>880</v>
      </c>
      <c r="P19" s="23">
        <f t="shared" si="4"/>
        <v>1.6090692996891571</v>
      </c>
      <c r="Q19" s="22">
        <v>69810</v>
      </c>
      <c r="R19" s="22">
        <f t="shared" si="9"/>
        <v>1220</v>
      </c>
      <c r="S19" s="23">
        <f t="shared" si="10"/>
        <v>1.7786849394955533</v>
      </c>
    </row>
    <row r="20" spans="1:19" ht="20.25">
      <c r="A20" s="30">
        <v>18.5</v>
      </c>
      <c r="B20" s="22"/>
      <c r="C20" s="31"/>
      <c r="D20" s="22"/>
      <c r="E20" s="22">
        <v>28710</v>
      </c>
      <c r="F20" s="22">
        <f t="shared" si="5"/>
        <v>500</v>
      </c>
      <c r="G20" s="23">
        <f t="shared" si="6"/>
        <v>1.772421127259837</v>
      </c>
      <c r="H20" s="22">
        <v>36250</v>
      </c>
      <c r="I20" s="22">
        <f t="shared" si="7"/>
        <v>610</v>
      </c>
      <c r="J20" s="23">
        <f t="shared" si="8"/>
        <v>1.7115600448933783</v>
      </c>
      <c r="K20" s="22">
        <v>44560</v>
      </c>
      <c r="L20" s="22">
        <f t="shared" si="1"/>
        <v>760</v>
      </c>
      <c r="M20" s="23">
        <f t="shared" si="2"/>
        <v>1.735159817351598</v>
      </c>
      <c r="N20" s="22">
        <v>54690</v>
      </c>
      <c r="O20" s="22">
        <f t="shared" si="3"/>
        <v>870</v>
      </c>
      <c r="P20" s="23">
        <f t="shared" si="4"/>
        <v>1.6164994425863992</v>
      </c>
      <c r="Q20" s="22">
        <v>68590</v>
      </c>
      <c r="R20" s="22">
        <f t="shared" si="9"/>
        <v>1160</v>
      </c>
      <c r="S20" s="23">
        <f t="shared" si="10"/>
        <v>1.7203025359632211</v>
      </c>
    </row>
    <row r="21" spans="1:19" ht="20.25">
      <c r="A21" s="30">
        <v>18</v>
      </c>
      <c r="B21" s="22"/>
      <c r="C21" s="31"/>
      <c r="D21" s="22"/>
      <c r="E21" s="22">
        <v>28210</v>
      </c>
      <c r="F21" s="22">
        <f t="shared" si="5"/>
        <v>500</v>
      </c>
      <c r="G21" s="23">
        <f t="shared" si="6"/>
        <v>1.804402742692169</v>
      </c>
      <c r="H21" s="22">
        <v>35640</v>
      </c>
      <c r="I21" s="22">
        <f t="shared" si="7"/>
        <v>590</v>
      </c>
      <c r="J21" s="23">
        <f t="shared" si="8"/>
        <v>1.6833095577746078</v>
      </c>
      <c r="K21" s="22">
        <v>43800</v>
      </c>
      <c r="L21" s="22">
        <f t="shared" si="1"/>
        <v>720</v>
      </c>
      <c r="M21" s="23">
        <f t="shared" si="2"/>
        <v>1.6713091922005572</v>
      </c>
      <c r="N21" s="22">
        <v>53820</v>
      </c>
      <c r="O21" s="22">
        <f t="shared" si="3"/>
        <v>880</v>
      </c>
      <c r="P21" s="23">
        <f t="shared" si="4"/>
        <v>1.662259161314696</v>
      </c>
      <c r="Q21" s="22">
        <v>67430</v>
      </c>
      <c r="R21" s="22">
        <f t="shared" si="9"/>
        <v>1150</v>
      </c>
      <c r="S21" s="23">
        <f t="shared" si="10"/>
        <v>1.7350633675316838</v>
      </c>
    </row>
    <row r="22" spans="1:19" ht="20.25">
      <c r="A22" s="30">
        <v>17.5</v>
      </c>
      <c r="B22" s="22"/>
      <c r="C22" s="31"/>
      <c r="D22" s="22"/>
      <c r="E22" s="22">
        <v>27710</v>
      </c>
      <c r="F22" s="22">
        <f t="shared" si="5"/>
        <v>500</v>
      </c>
      <c r="G22" s="23">
        <f t="shared" si="6"/>
        <v>1.8375597206909224</v>
      </c>
      <c r="H22" s="22">
        <v>35050</v>
      </c>
      <c r="I22" s="22">
        <f t="shared" si="7"/>
        <v>620</v>
      </c>
      <c r="J22" s="23">
        <f t="shared" si="8"/>
        <v>1.8007551553877432</v>
      </c>
      <c r="K22" s="22">
        <v>43080</v>
      </c>
      <c r="L22" s="22">
        <f t="shared" si="1"/>
        <v>750</v>
      </c>
      <c r="M22" s="23">
        <f t="shared" si="2"/>
        <v>1.7717930545712262</v>
      </c>
      <c r="N22" s="22">
        <v>52940</v>
      </c>
      <c r="O22" s="22">
        <f t="shared" si="3"/>
        <v>880</v>
      </c>
      <c r="P22" s="23">
        <f t="shared" si="4"/>
        <v>1.6903572800614675</v>
      </c>
      <c r="Q22" s="22">
        <v>66280</v>
      </c>
      <c r="R22" s="22">
        <f t="shared" si="9"/>
        <v>1180</v>
      </c>
      <c r="S22" s="23">
        <f t="shared" si="10"/>
        <v>1.8125960061443933</v>
      </c>
    </row>
    <row r="23" spans="1:19" ht="20.25">
      <c r="A23" s="30">
        <v>17</v>
      </c>
      <c r="B23" s="22"/>
      <c r="C23" s="31"/>
      <c r="D23" s="22"/>
      <c r="E23" s="22">
        <v>27210</v>
      </c>
      <c r="F23" s="22">
        <f t="shared" si="5"/>
        <v>490</v>
      </c>
      <c r="G23" s="23">
        <f t="shared" si="6"/>
        <v>1.8338323353293413</v>
      </c>
      <c r="H23" s="22">
        <v>34430</v>
      </c>
      <c r="I23" s="22">
        <f t="shared" si="7"/>
        <v>580</v>
      </c>
      <c r="J23" s="23">
        <f t="shared" si="8"/>
        <v>1.7134416543574593</v>
      </c>
      <c r="K23" s="22">
        <v>42330</v>
      </c>
      <c r="L23" s="22">
        <f t="shared" si="1"/>
        <v>750</v>
      </c>
      <c r="M23" s="23">
        <f t="shared" si="2"/>
        <v>1.8037518037518037</v>
      </c>
      <c r="N23" s="22">
        <v>52060</v>
      </c>
      <c r="O23" s="22">
        <f t="shared" si="3"/>
        <v>890</v>
      </c>
      <c r="P23" s="23">
        <f t="shared" si="4"/>
        <v>1.7393003713113153</v>
      </c>
      <c r="Q23" s="22">
        <v>65100</v>
      </c>
      <c r="R23" s="22">
        <f t="shared" si="9"/>
        <v>1140</v>
      </c>
      <c r="S23" s="23">
        <f t="shared" si="10"/>
        <v>1.7823639774859288</v>
      </c>
    </row>
    <row r="24" spans="1:19" ht="20.25">
      <c r="A24" s="30">
        <v>16.5</v>
      </c>
      <c r="B24" s="22"/>
      <c r="C24" s="31"/>
      <c r="D24" s="22"/>
      <c r="E24" s="22">
        <v>26720</v>
      </c>
      <c r="F24" s="22">
        <f t="shared" si="5"/>
        <v>510</v>
      </c>
      <c r="G24" s="23">
        <f t="shared" si="6"/>
        <v>1.945822205265166</v>
      </c>
      <c r="H24" s="22">
        <v>33850</v>
      </c>
      <c r="I24" s="22">
        <f t="shared" si="7"/>
        <v>590</v>
      </c>
      <c r="J24" s="23">
        <f t="shared" si="8"/>
        <v>1.7739025856885147</v>
      </c>
      <c r="K24" s="22">
        <v>41580</v>
      </c>
      <c r="L24" s="22">
        <f t="shared" si="1"/>
        <v>720</v>
      </c>
      <c r="M24" s="23">
        <f t="shared" si="2"/>
        <v>1.7621145374449338</v>
      </c>
      <c r="N24" s="22">
        <v>51170</v>
      </c>
      <c r="O24" s="22">
        <f t="shared" si="3"/>
        <v>880</v>
      </c>
      <c r="P24" s="23">
        <f t="shared" si="4"/>
        <v>1.749850864983098</v>
      </c>
      <c r="Q24" s="22">
        <v>63960</v>
      </c>
      <c r="R24" s="22">
        <f t="shared" si="9"/>
        <v>1140</v>
      </c>
      <c r="S24" s="23">
        <f t="shared" si="10"/>
        <v>1.8147086914995225</v>
      </c>
    </row>
    <row r="25" spans="1:19" ht="20.25">
      <c r="A25" s="30">
        <v>16</v>
      </c>
      <c r="B25" s="22"/>
      <c r="C25" s="31"/>
      <c r="D25" s="22"/>
      <c r="E25" s="22">
        <v>26210</v>
      </c>
      <c r="F25" s="22">
        <f t="shared" si="5"/>
        <v>480</v>
      </c>
      <c r="G25" s="23">
        <f t="shared" si="6"/>
        <v>1.8655266226195102</v>
      </c>
      <c r="H25" s="22">
        <v>33260</v>
      </c>
      <c r="I25" s="22">
        <f t="shared" si="7"/>
        <v>610</v>
      </c>
      <c r="J25" s="23">
        <f t="shared" si="8"/>
        <v>1.8683001531393568</v>
      </c>
      <c r="K25" s="22">
        <v>40860</v>
      </c>
      <c r="L25" s="22">
        <f t="shared" si="1"/>
        <v>760</v>
      </c>
      <c r="M25" s="23">
        <f t="shared" si="2"/>
        <v>1.8952618453865338</v>
      </c>
      <c r="N25" s="22">
        <v>50290</v>
      </c>
      <c r="O25" s="22">
        <f t="shared" si="3"/>
        <v>870</v>
      </c>
      <c r="P25" s="23">
        <f t="shared" si="4"/>
        <v>1.7604208822339134</v>
      </c>
      <c r="Q25" s="22">
        <v>62820</v>
      </c>
      <c r="R25" s="22">
        <f t="shared" si="9"/>
        <v>1180</v>
      </c>
      <c r="S25" s="23">
        <f t="shared" si="10"/>
        <v>1.9143413367942894</v>
      </c>
    </row>
    <row r="26" spans="1:19" ht="20.25">
      <c r="A26" s="35">
        <v>15.5</v>
      </c>
      <c r="B26" s="36"/>
      <c r="C26" s="31"/>
      <c r="D26" s="23"/>
      <c r="E26" s="22">
        <v>25730</v>
      </c>
      <c r="F26" s="22">
        <f t="shared" si="5"/>
        <v>490</v>
      </c>
      <c r="G26" s="23">
        <f t="shared" si="6"/>
        <v>1.941362916006339</v>
      </c>
      <c r="H26" s="22">
        <v>32650</v>
      </c>
      <c r="I26" s="22">
        <f t="shared" si="7"/>
        <v>590</v>
      </c>
      <c r="J26" s="23">
        <f t="shared" si="8"/>
        <v>1.8402994385527136</v>
      </c>
      <c r="K26" s="22">
        <v>40100</v>
      </c>
      <c r="L26" s="22">
        <f t="shared" si="1"/>
        <v>730</v>
      </c>
      <c r="M26" s="23">
        <f t="shared" si="2"/>
        <v>1.8542037084074168</v>
      </c>
      <c r="N26" s="22">
        <v>49420</v>
      </c>
      <c r="O26" s="22">
        <f t="shared" si="3"/>
        <v>880</v>
      </c>
      <c r="P26" s="23">
        <f t="shared" si="4"/>
        <v>1.8129377832715285</v>
      </c>
      <c r="Q26" s="22">
        <v>61640</v>
      </c>
      <c r="R26" s="22">
        <f t="shared" si="9"/>
        <v>1140</v>
      </c>
      <c r="S26" s="23">
        <f t="shared" si="10"/>
        <v>1.884297520661157</v>
      </c>
    </row>
    <row r="27" spans="1:19" ht="20.25">
      <c r="A27" s="35">
        <v>15</v>
      </c>
      <c r="B27" s="36"/>
      <c r="C27" s="31"/>
      <c r="D27" s="23"/>
      <c r="E27" s="22">
        <v>25240</v>
      </c>
      <c r="F27" s="22">
        <f t="shared" si="5"/>
        <v>490</v>
      </c>
      <c r="G27" s="23">
        <f t="shared" si="6"/>
        <v>1.97979797979798</v>
      </c>
      <c r="H27" s="22">
        <v>32060</v>
      </c>
      <c r="I27" s="22">
        <f t="shared" si="7"/>
        <v>620</v>
      </c>
      <c r="J27" s="23">
        <f t="shared" si="8"/>
        <v>1.9720101781170483</v>
      </c>
      <c r="K27" s="22">
        <v>39370</v>
      </c>
      <c r="L27" s="22">
        <f t="shared" si="1"/>
        <v>750</v>
      </c>
      <c r="M27" s="23">
        <f t="shared" si="2"/>
        <v>1.941998964267219</v>
      </c>
      <c r="N27" s="22">
        <v>48540</v>
      </c>
      <c r="O27" s="22">
        <f t="shared" si="3"/>
        <v>880</v>
      </c>
      <c r="P27" s="23">
        <f t="shared" si="4"/>
        <v>1.8464120856063786</v>
      </c>
      <c r="Q27" s="22">
        <v>60500</v>
      </c>
      <c r="R27" s="22">
        <f t="shared" si="9"/>
        <v>1160</v>
      </c>
      <c r="S27" s="23">
        <f t="shared" si="10"/>
        <v>1.9548365352207617</v>
      </c>
    </row>
    <row r="28" spans="1:19" ht="20.25">
      <c r="A28" s="35">
        <v>14.5</v>
      </c>
      <c r="B28" s="36"/>
      <c r="C28" s="31"/>
      <c r="D28" s="23"/>
      <c r="E28" s="22">
        <v>24750</v>
      </c>
      <c r="F28" s="22">
        <f t="shared" si="5"/>
        <v>460</v>
      </c>
      <c r="G28" s="23">
        <f t="shared" si="6"/>
        <v>1.8937834499794155</v>
      </c>
      <c r="H28" s="22">
        <v>31440</v>
      </c>
      <c r="I28" s="22">
        <f t="shared" si="7"/>
        <v>590</v>
      </c>
      <c r="J28" s="23">
        <f t="shared" si="8"/>
        <v>1.912479740680713</v>
      </c>
      <c r="K28" s="22">
        <v>38620</v>
      </c>
      <c r="L28" s="22">
        <f t="shared" si="1"/>
        <v>720</v>
      </c>
      <c r="M28" s="23">
        <f t="shared" si="2"/>
        <v>1.8997361477572559</v>
      </c>
      <c r="N28" s="22">
        <v>47660</v>
      </c>
      <c r="O28" s="22">
        <f t="shared" si="3"/>
        <v>890</v>
      </c>
      <c r="P28" s="23">
        <f t="shared" si="4"/>
        <v>1.902929228137695</v>
      </c>
      <c r="Q28" s="22">
        <v>59340</v>
      </c>
      <c r="R28" s="22">
        <f t="shared" si="9"/>
        <v>1130</v>
      </c>
      <c r="S28" s="23">
        <f t="shared" si="10"/>
        <v>1.9412472083834393</v>
      </c>
    </row>
    <row r="29" spans="1:19" ht="20.25">
      <c r="A29" s="35">
        <v>14</v>
      </c>
      <c r="B29" s="36"/>
      <c r="C29" s="31"/>
      <c r="D29" s="23"/>
      <c r="E29" s="22">
        <v>24290</v>
      </c>
      <c r="F29" s="22">
        <f t="shared" si="5"/>
        <v>480</v>
      </c>
      <c r="G29" s="23">
        <f t="shared" si="6"/>
        <v>2.0159596808063838</v>
      </c>
      <c r="H29" s="22">
        <v>30850</v>
      </c>
      <c r="I29" s="22">
        <f t="shared" si="7"/>
        <v>570</v>
      </c>
      <c r="J29" s="23">
        <f t="shared" si="8"/>
        <v>1.8824306472919419</v>
      </c>
      <c r="K29" s="22">
        <v>37900</v>
      </c>
      <c r="L29" s="22">
        <f t="shared" si="1"/>
        <v>700</v>
      </c>
      <c r="M29" s="23">
        <f t="shared" si="2"/>
        <v>1.881720430107527</v>
      </c>
      <c r="N29" s="22">
        <v>46770</v>
      </c>
      <c r="O29" s="22">
        <f t="shared" si="3"/>
        <v>880</v>
      </c>
      <c r="P29" s="23">
        <f t="shared" si="4"/>
        <v>1.9176291130965353</v>
      </c>
      <c r="Q29" s="22">
        <v>58210</v>
      </c>
      <c r="R29" s="22">
        <f t="shared" si="9"/>
        <v>1160</v>
      </c>
      <c r="S29" s="23">
        <f t="shared" si="10"/>
        <v>2.03330411919369</v>
      </c>
    </row>
    <row r="30" spans="1:19" ht="20.25">
      <c r="A30" s="35">
        <v>13.5</v>
      </c>
      <c r="B30" s="36"/>
      <c r="C30" s="36"/>
      <c r="D30" s="23"/>
      <c r="E30" s="22">
        <v>23810</v>
      </c>
      <c r="F30" s="22">
        <f t="shared" si="5"/>
        <v>450</v>
      </c>
      <c r="G30" s="23">
        <f t="shared" si="6"/>
        <v>1.9263698630136987</v>
      </c>
      <c r="H30" s="22">
        <v>30280</v>
      </c>
      <c r="I30" s="22">
        <f t="shared" si="7"/>
        <v>590</v>
      </c>
      <c r="J30" s="23">
        <f t="shared" si="8"/>
        <v>1.9872010778039744</v>
      </c>
      <c r="K30" s="22">
        <v>37200</v>
      </c>
      <c r="L30" s="22">
        <f t="shared" si="1"/>
        <v>720</v>
      </c>
      <c r="M30" s="23">
        <f t="shared" si="2"/>
        <v>1.9736842105263157</v>
      </c>
      <c r="N30" s="22">
        <v>45890</v>
      </c>
      <c r="O30" s="22">
        <f t="shared" si="3"/>
        <v>880</v>
      </c>
      <c r="P30" s="23">
        <f t="shared" si="4"/>
        <v>1.9551210842035103</v>
      </c>
      <c r="Q30" s="22">
        <v>57050</v>
      </c>
      <c r="R30" s="22">
        <f t="shared" si="9"/>
        <v>1120</v>
      </c>
      <c r="S30" s="23">
        <f t="shared" si="10"/>
        <v>2.002503128911139</v>
      </c>
    </row>
    <row r="31" spans="1:19" ht="20.25">
      <c r="A31" s="35">
        <v>13</v>
      </c>
      <c r="B31" s="36"/>
      <c r="C31" s="36"/>
      <c r="D31" s="23"/>
      <c r="E31" s="22">
        <v>23360</v>
      </c>
      <c r="F31" s="22">
        <f t="shared" si="5"/>
        <v>470</v>
      </c>
      <c r="G31" s="23">
        <f t="shared" si="6"/>
        <v>2.0532983835736127</v>
      </c>
      <c r="H31" s="22">
        <v>29690</v>
      </c>
      <c r="I31" s="22">
        <f t="shared" si="7"/>
        <v>550</v>
      </c>
      <c r="J31" s="23">
        <f t="shared" si="8"/>
        <v>1.8874399450926562</v>
      </c>
      <c r="K31" s="22">
        <v>36480</v>
      </c>
      <c r="L31" s="22">
        <f t="shared" si="1"/>
        <v>680</v>
      </c>
      <c r="M31" s="23">
        <f t="shared" si="2"/>
        <v>1.899441340782123</v>
      </c>
      <c r="N31" s="22">
        <v>45010</v>
      </c>
      <c r="O31" s="22">
        <f t="shared" si="3"/>
        <v>840</v>
      </c>
      <c r="P31" s="23">
        <f t="shared" si="4"/>
        <v>1.901743264659271</v>
      </c>
      <c r="Q31" s="22">
        <v>55930</v>
      </c>
      <c r="R31" s="22">
        <f t="shared" si="9"/>
        <v>1150</v>
      </c>
      <c r="S31" s="23">
        <f t="shared" si="10"/>
        <v>2.099306316173786</v>
      </c>
    </row>
    <row r="32" spans="1:19" ht="20.25">
      <c r="A32" s="35">
        <v>12.5</v>
      </c>
      <c r="B32" s="33">
        <f aca="true" t="shared" si="11" ref="B32:B46">+B33+C32</f>
        <v>24090</v>
      </c>
      <c r="C32" s="31">
        <v>400</v>
      </c>
      <c r="D32" s="23">
        <f aca="true" t="shared" si="12" ref="D32:D53">+C32*100/B33</f>
        <v>1.6884761502743775</v>
      </c>
      <c r="E32" s="22">
        <v>22890</v>
      </c>
      <c r="F32" s="22">
        <f t="shared" si="5"/>
        <v>440</v>
      </c>
      <c r="G32" s="23">
        <f t="shared" si="6"/>
        <v>1.9599109131403119</v>
      </c>
      <c r="H32" s="22">
        <v>29140</v>
      </c>
      <c r="I32" s="22">
        <f t="shared" si="7"/>
        <v>550</v>
      </c>
      <c r="J32" s="23">
        <f t="shared" si="8"/>
        <v>1.9237495627841903</v>
      </c>
      <c r="K32" s="22">
        <v>35800</v>
      </c>
      <c r="L32" s="22">
        <f t="shared" si="1"/>
        <v>680</v>
      </c>
      <c r="M32" s="23">
        <f t="shared" si="2"/>
        <v>1.9362186788154898</v>
      </c>
      <c r="N32" s="22">
        <v>44170</v>
      </c>
      <c r="O32" s="22">
        <f t="shared" si="3"/>
        <v>850</v>
      </c>
      <c r="P32" s="23">
        <f t="shared" si="4"/>
        <v>1.9621421975992612</v>
      </c>
      <c r="Q32" s="22">
        <v>54780</v>
      </c>
      <c r="R32" s="22">
        <f t="shared" si="9"/>
        <v>1140</v>
      </c>
      <c r="S32" s="23">
        <f t="shared" si="10"/>
        <v>2.1252796420581657</v>
      </c>
    </row>
    <row r="33" spans="1:19" ht="20.25">
      <c r="A33" s="35">
        <v>12</v>
      </c>
      <c r="B33" s="33">
        <f t="shared" si="11"/>
        <v>23690</v>
      </c>
      <c r="C33" s="31">
        <v>400</v>
      </c>
      <c r="D33" s="23">
        <f t="shared" si="12"/>
        <v>1.7174753112924002</v>
      </c>
      <c r="E33" s="22">
        <v>22450</v>
      </c>
      <c r="F33" s="22">
        <f t="shared" si="5"/>
        <v>450</v>
      </c>
      <c r="G33" s="23">
        <f t="shared" si="6"/>
        <v>2.0454545454545454</v>
      </c>
      <c r="H33" s="22">
        <v>28590</v>
      </c>
      <c r="I33" s="22">
        <f t="shared" si="7"/>
        <v>540</v>
      </c>
      <c r="J33" s="23">
        <f t="shared" si="8"/>
        <v>1.9251336898395721</v>
      </c>
      <c r="K33" s="22">
        <v>35120</v>
      </c>
      <c r="L33" s="22">
        <f t="shared" si="1"/>
        <v>650</v>
      </c>
      <c r="M33" s="23">
        <f t="shared" si="2"/>
        <v>1.8856977081520163</v>
      </c>
      <c r="N33" s="22">
        <v>43320</v>
      </c>
      <c r="O33" s="22">
        <f t="shared" si="3"/>
        <v>810</v>
      </c>
      <c r="P33" s="23">
        <f t="shared" si="4"/>
        <v>1.9054340155257588</v>
      </c>
      <c r="Q33" s="22">
        <v>53640</v>
      </c>
      <c r="R33" s="22">
        <f t="shared" si="9"/>
        <v>1120</v>
      </c>
      <c r="S33" s="23">
        <f t="shared" si="10"/>
        <v>2.1325209444021325</v>
      </c>
    </row>
    <row r="34" spans="1:19" ht="20.25">
      <c r="A34" s="35">
        <v>11.5</v>
      </c>
      <c r="B34" s="33">
        <f t="shared" si="11"/>
        <v>23290</v>
      </c>
      <c r="C34" s="31">
        <v>400</v>
      </c>
      <c r="D34" s="23">
        <f t="shared" si="12"/>
        <v>1.747487986020096</v>
      </c>
      <c r="E34" s="22">
        <v>22000</v>
      </c>
      <c r="F34" s="22">
        <f t="shared" si="5"/>
        <v>430</v>
      </c>
      <c r="G34" s="23">
        <f t="shared" si="6"/>
        <v>1.9935095039406583</v>
      </c>
      <c r="H34" s="22">
        <v>28050</v>
      </c>
      <c r="I34" s="22">
        <f t="shared" si="7"/>
        <v>550</v>
      </c>
      <c r="J34" s="23">
        <f t="shared" si="8"/>
        <v>2</v>
      </c>
      <c r="K34" s="22">
        <v>34470</v>
      </c>
      <c r="L34" s="22">
        <f t="shared" si="1"/>
        <v>670</v>
      </c>
      <c r="M34" s="23">
        <f t="shared" si="2"/>
        <v>1.982248520710059</v>
      </c>
      <c r="N34" s="22">
        <v>42510</v>
      </c>
      <c r="O34" s="22">
        <f t="shared" si="3"/>
        <v>790</v>
      </c>
      <c r="P34" s="23">
        <f t="shared" si="4"/>
        <v>1.8935762224352828</v>
      </c>
      <c r="Q34" s="22">
        <v>52520</v>
      </c>
      <c r="R34" s="22">
        <f t="shared" si="9"/>
        <v>1140</v>
      </c>
      <c r="S34" s="23">
        <f t="shared" si="10"/>
        <v>2.2187621642662516</v>
      </c>
    </row>
    <row r="35" spans="1:19" ht="20.25">
      <c r="A35" s="35">
        <v>11</v>
      </c>
      <c r="B35" s="33">
        <f t="shared" si="11"/>
        <v>22890</v>
      </c>
      <c r="C35" s="31">
        <v>400</v>
      </c>
      <c r="D35" s="23">
        <f t="shared" si="12"/>
        <v>1.778568252556692</v>
      </c>
      <c r="E35" s="22">
        <v>21570</v>
      </c>
      <c r="F35" s="22">
        <f t="shared" si="5"/>
        <v>420</v>
      </c>
      <c r="G35" s="23">
        <f t="shared" si="6"/>
        <v>1.9858156028368794</v>
      </c>
      <c r="H35" s="22">
        <v>27500</v>
      </c>
      <c r="I35" s="22">
        <f t="shared" si="7"/>
        <v>520</v>
      </c>
      <c r="J35" s="23">
        <f t="shared" si="8"/>
        <v>1.927353595255745</v>
      </c>
      <c r="K35" s="22">
        <v>33800</v>
      </c>
      <c r="L35" s="22">
        <f t="shared" si="1"/>
        <v>660</v>
      </c>
      <c r="M35" s="23">
        <f t="shared" si="2"/>
        <v>1.991550995775498</v>
      </c>
      <c r="N35" s="22">
        <v>41720</v>
      </c>
      <c r="O35" s="22">
        <f t="shared" si="3"/>
        <v>810</v>
      </c>
      <c r="P35" s="23">
        <f t="shared" si="4"/>
        <v>1.9799560009777561</v>
      </c>
      <c r="Q35" s="22">
        <v>51380</v>
      </c>
      <c r="R35" s="22">
        <f t="shared" si="9"/>
        <v>1130</v>
      </c>
      <c r="S35" s="23">
        <f t="shared" si="10"/>
        <v>2.2487562189054726</v>
      </c>
    </row>
    <row r="36" spans="1:19" ht="20.25">
      <c r="A36" s="35">
        <v>10.5</v>
      </c>
      <c r="B36" s="33">
        <f t="shared" si="11"/>
        <v>22490</v>
      </c>
      <c r="C36" s="31">
        <v>400</v>
      </c>
      <c r="D36" s="23">
        <f t="shared" si="12"/>
        <v>1.810774105930285</v>
      </c>
      <c r="E36" s="90">
        <v>21150</v>
      </c>
      <c r="F36" s="22">
        <f t="shared" si="5"/>
        <v>410</v>
      </c>
      <c r="G36" s="23">
        <f t="shared" si="6"/>
        <v>1.9768563162970105</v>
      </c>
      <c r="H36" s="22">
        <v>26980</v>
      </c>
      <c r="I36" s="22">
        <f t="shared" si="7"/>
        <v>530</v>
      </c>
      <c r="J36" s="23">
        <f t="shared" si="8"/>
        <v>2.003780718336484</v>
      </c>
      <c r="K36" s="22">
        <v>33140</v>
      </c>
      <c r="L36" s="22">
        <f t="shared" si="1"/>
        <v>630</v>
      </c>
      <c r="M36" s="23">
        <f t="shared" si="2"/>
        <v>1.9378652722239311</v>
      </c>
      <c r="N36" s="22">
        <v>40910</v>
      </c>
      <c r="O36" s="22">
        <f t="shared" si="3"/>
        <v>820</v>
      </c>
      <c r="P36" s="23">
        <f t="shared" si="4"/>
        <v>2.04539785482664</v>
      </c>
      <c r="Q36" s="22">
        <v>50250</v>
      </c>
      <c r="R36" s="22">
        <f t="shared" si="9"/>
        <v>1130</v>
      </c>
      <c r="S36" s="23">
        <f t="shared" si="10"/>
        <v>2.300488599348534</v>
      </c>
    </row>
    <row r="37" spans="1:19" ht="20.25">
      <c r="A37" s="35">
        <v>10</v>
      </c>
      <c r="B37" s="33">
        <f t="shared" si="11"/>
        <v>22090</v>
      </c>
      <c r="C37" s="31">
        <v>400</v>
      </c>
      <c r="D37" s="23">
        <f t="shared" si="12"/>
        <v>1.8441678192715538</v>
      </c>
      <c r="E37" s="22">
        <v>20740</v>
      </c>
      <c r="F37" s="22">
        <f t="shared" si="5"/>
        <v>420</v>
      </c>
      <c r="G37" s="23">
        <f t="shared" si="6"/>
        <v>2.0669291338582676</v>
      </c>
      <c r="H37" s="22">
        <v>26450</v>
      </c>
      <c r="I37" s="22">
        <f t="shared" si="7"/>
        <v>520</v>
      </c>
      <c r="J37" s="23">
        <f t="shared" si="8"/>
        <v>2.0053991515618974</v>
      </c>
      <c r="K37" s="22">
        <v>32510</v>
      </c>
      <c r="L37" s="22">
        <f t="shared" si="1"/>
        <v>640</v>
      </c>
      <c r="M37" s="23">
        <f t="shared" si="2"/>
        <v>2.008158142453718</v>
      </c>
      <c r="N37" s="22">
        <v>40090</v>
      </c>
      <c r="O37" s="22">
        <f t="shared" si="3"/>
        <v>760</v>
      </c>
      <c r="P37" s="23">
        <f t="shared" si="4"/>
        <v>1.932367149758454</v>
      </c>
      <c r="Q37" s="22">
        <v>49120</v>
      </c>
      <c r="R37" s="22">
        <f t="shared" si="9"/>
        <v>1110</v>
      </c>
      <c r="S37" s="23">
        <f t="shared" si="10"/>
        <v>2.3120183295146846</v>
      </c>
    </row>
    <row r="38" spans="1:19" ht="20.25">
      <c r="A38" s="35">
        <v>9.5</v>
      </c>
      <c r="B38" s="33">
        <f t="shared" si="11"/>
        <v>21690</v>
      </c>
      <c r="C38" s="31">
        <v>400</v>
      </c>
      <c r="D38" s="23">
        <f t="shared" si="12"/>
        <v>1.8788163457022076</v>
      </c>
      <c r="E38" s="22">
        <v>20320</v>
      </c>
      <c r="F38" s="22">
        <f t="shared" si="5"/>
        <v>400</v>
      </c>
      <c r="G38" s="23">
        <f t="shared" si="6"/>
        <v>2.0080321285140563</v>
      </c>
      <c r="H38" s="22">
        <v>25930</v>
      </c>
      <c r="I38" s="22">
        <f t="shared" si="7"/>
        <v>490</v>
      </c>
      <c r="J38" s="23">
        <f t="shared" si="8"/>
        <v>1.9261006289308176</v>
      </c>
      <c r="K38" s="22">
        <v>31870</v>
      </c>
      <c r="L38" s="22">
        <f t="shared" si="1"/>
        <v>620</v>
      </c>
      <c r="M38" s="23">
        <f t="shared" si="2"/>
        <v>1.984</v>
      </c>
      <c r="N38" s="22">
        <v>39330</v>
      </c>
      <c r="O38" s="22">
        <f t="shared" si="3"/>
        <v>780</v>
      </c>
      <c r="P38" s="23">
        <f t="shared" si="4"/>
        <v>2.0233463035019454</v>
      </c>
      <c r="Q38" s="22">
        <v>48010</v>
      </c>
      <c r="R38" s="22">
        <f t="shared" si="9"/>
        <v>1130</v>
      </c>
      <c r="S38" s="23">
        <f t="shared" si="10"/>
        <v>2.410409556313993</v>
      </c>
    </row>
    <row r="39" spans="1:19" ht="20.25">
      <c r="A39" s="35">
        <v>9</v>
      </c>
      <c r="B39" s="90">
        <f t="shared" si="11"/>
        <v>21290</v>
      </c>
      <c r="C39" s="90">
        <v>400</v>
      </c>
      <c r="D39" s="23">
        <f t="shared" si="12"/>
        <v>1.9147917663954046</v>
      </c>
      <c r="E39" s="22">
        <v>19920</v>
      </c>
      <c r="F39" s="22">
        <f t="shared" si="5"/>
        <v>410</v>
      </c>
      <c r="G39" s="23">
        <f t="shared" si="6"/>
        <v>2.1014864172219374</v>
      </c>
      <c r="H39" s="22">
        <v>25440</v>
      </c>
      <c r="I39" s="22">
        <f t="shared" si="7"/>
        <v>510</v>
      </c>
      <c r="J39" s="23">
        <f t="shared" si="8"/>
        <v>2.045728038507822</v>
      </c>
      <c r="K39" s="22">
        <v>31250</v>
      </c>
      <c r="L39" s="22">
        <f t="shared" si="1"/>
        <v>630</v>
      </c>
      <c r="M39" s="23">
        <f t="shared" si="2"/>
        <v>2.057478772044415</v>
      </c>
      <c r="N39" s="22">
        <v>38550</v>
      </c>
      <c r="O39" s="22">
        <f t="shared" si="3"/>
        <v>770</v>
      </c>
      <c r="P39" s="23">
        <f t="shared" si="4"/>
        <v>2.038115404976178</v>
      </c>
      <c r="Q39" s="22">
        <v>46880</v>
      </c>
      <c r="R39" s="22">
        <f t="shared" si="9"/>
        <v>1110</v>
      </c>
      <c r="S39" s="23">
        <f t="shared" si="10"/>
        <v>2.425169324885296</v>
      </c>
    </row>
    <row r="40" spans="1:19" ht="20.25">
      <c r="A40" s="35">
        <v>8.5</v>
      </c>
      <c r="B40" s="33">
        <f t="shared" si="11"/>
        <v>20890</v>
      </c>
      <c r="C40" s="31">
        <v>400</v>
      </c>
      <c r="D40" s="23">
        <f t="shared" si="12"/>
        <v>1.9521717911176184</v>
      </c>
      <c r="E40" s="22">
        <v>19510</v>
      </c>
      <c r="F40" s="22">
        <f t="shared" si="5"/>
        <v>410</v>
      </c>
      <c r="G40" s="23">
        <f t="shared" si="6"/>
        <v>2.1465968586387434</v>
      </c>
      <c r="H40" s="22">
        <v>24930</v>
      </c>
      <c r="I40" s="22">
        <f t="shared" si="7"/>
        <v>490</v>
      </c>
      <c r="J40" s="23">
        <f t="shared" si="8"/>
        <v>2.0049099836333877</v>
      </c>
      <c r="K40" s="22">
        <v>30620</v>
      </c>
      <c r="L40" s="22">
        <f t="shared" si="1"/>
        <v>600</v>
      </c>
      <c r="M40" s="23">
        <f t="shared" si="2"/>
        <v>1.9986675549633577</v>
      </c>
      <c r="N40" s="22">
        <v>37780</v>
      </c>
      <c r="O40" s="22">
        <f t="shared" si="3"/>
        <v>760</v>
      </c>
      <c r="P40" s="23">
        <f t="shared" si="4"/>
        <v>2.0529443544030253</v>
      </c>
      <c r="Q40" s="22">
        <v>45770</v>
      </c>
      <c r="R40" s="22">
        <f t="shared" si="9"/>
        <v>1110</v>
      </c>
      <c r="S40" s="23">
        <f t="shared" si="10"/>
        <v>2.4854455888938647</v>
      </c>
    </row>
    <row r="41" spans="1:19" ht="20.25">
      <c r="A41" s="35">
        <v>8</v>
      </c>
      <c r="B41" s="33">
        <f t="shared" si="11"/>
        <v>20490</v>
      </c>
      <c r="C41" s="31">
        <v>400</v>
      </c>
      <c r="D41" s="23">
        <f t="shared" si="12"/>
        <v>1.991040318566451</v>
      </c>
      <c r="E41" s="22">
        <v>19100</v>
      </c>
      <c r="F41" s="22">
        <f t="shared" si="5"/>
        <v>410</v>
      </c>
      <c r="G41" s="23">
        <f t="shared" si="6"/>
        <v>2.1936864633493847</v>
      </c>
      <c r="H41" s="22">
        <v>24440</v>
      </c>
      <c r="I41" s="22">
        <f t="shared" si="7"/>
        <v>500</v>
      </c>
      <c r="J41" s="23">
        <f t="shared" si="8"/>
        <v>2.0885547201336676</v>
      </c>
      <c r="K41" s="22">
        <v>30020</v>
      </c>
      <c r="L41" s="22">
        <f t="shared" si="1"/>
        <v>600</v>
      </c>
      <c r="M41" s="23">
        <f t="shared" si="2"/>
        <v>2.0394289598912305</v>
      </c>
      <c r="N41" s="22">
        <v>37020</v>
      </c>
      <c r="O41" s="22">
        <f t="shared" si="3"/>
        <v>780</v>
      </c>
      <c r="P41" s="23">
        <f t="shared" si="4"/>
        <v>2.152317880794702</v>
      </c>
      <c r="Q41" s="22">
        <v>44660</v>
      </c>
      <c r="R41" s="22">
        <f t="shared" si="9"/>
        <v>1100</v>
      </c>
      <c r="S41" s="23">
        <f t="shared" si="10"/>
        <v>2.525252525252525</v>
      </c>
    </row>
    <row r="42" spans="1:19" ht="20.25">
      <c r="A42" s="35">
        <v>7.5</v>
      </c>
      <c r="B42" s="33">
        <f t="shared" si="11"/>
        <v>20090</v>
      </c>
      <c r="C42" s="31">
        <v>400</v>
      </c>
      <c r="D42" s="23">
        <f t="shared" si="12"/>
        <v>2.031488065007618</v>
      </c>
      <c r="E42" s="22">
        <v>18690</v>
      </c>
      <c r="F42" s="22">
        <f t="shared" si="5"/>
        <v>420</v>
      </c>
      <c r="G42" s="23">
        <f t="shared" si="6"/>
        <v>2.2988505747126435</v>
      </c>
      <c r="H42" s="22">
        <v>23940</v>
      </c>
      <c r="I42" s="22">
        <f t="shared" si="7"/>
        <v>490</v>
      </c>
      <c r="J42" s="23">
        <f t="shared" si="8"/>
        <v>2.08955223880597</v>
      </c>
      <c r="K42" s="22">
        <v>29420</v>
      </c>
      <c r="L42" s="22">
        <f t="shared" si="1"/>
        <v>610</v>
      </c>
      <c r="M42" s="23">
        <f t="shared" si="2"/>
        <v>2.117320374869837</v>
      </c>
      <c r="N42" s="22">
        <v>36240</v>
      </c>
      <c r="O42" s="22">
        <f t="shared" si="3"/>
        <v>760</v>
      </c>
      <c r="P42" s="23">
        <f t="shared" si="4"/>
        <v>2.142051860202931</v>
      </c>
      <c r="Q42" s="22">
        <v>43560</v>
      </c>
      <c r="R42" s="22">
        <f t="shared" si="9"/>
        <v>1080</v>
      </c>
      <c r="S42" s="23">
        <f t="shared" si="10"/>
        <v>2.542372881355932</v>
      </c>
    </row>
    <row r="43" spans="1:19" ht="20.25">
      <c r="A43" s="35">
        <v>7</v>
      </c>
      <c r="B43" s="33">
        <f t="shared" si="11"/>
        <v>19690</v>
      </c>
      <c r="C43" s="31">
        <v>400</v>
      </c>
      <c r="D43" s="23">
        <f t="shared" si="12"/>
        <v>2.0736132711249353</v>
      </c>
      <c r="E43" s="22">
        <v>18270</v>
      </c>
      <c r="F43" s="22">
        <f t="shared" si="5"/>
        <v>360</v>
      </c>
      <c r="G43" s="23">
        <f t="shared" si="6"/>
        <v>2.0100502512562812</v>
      </c>
      <c r="H43" s="22">
        <v>23450</v>
      </c>
      <c r="I43" s="22">
        <f t="shared" si="7"/>
        <v>510</v>
      </c>
      <c r="J43" s="23">
        <f t="shared" si="8"/>
        <v>2.223190932868352</v>
      </c>
      <c r="K43" s="22">
        <v>28810</v>
      </c>
      <c r="L43" s="22">
        <f t="shared" si="1"/>
        <v>620</v>
      </c>
      <c r="M43" s="23">
        <f t="shared" si="2"/>
        <v>2.199361475700603</v>
      </c>
      <c r="N43" s="22">
        <v>35480</v>
      </c>
      <c r="O43" s="22">
        <f t="shared" si="3"/>
        <v>790</v>
      </c>
      <c r="P43" s="23">
        <f t="shared" si="4"/>
        <v>2.2773133467858173</v>
      </c>
      <c r="Q43" s="22">
        <v>42480</v>
      </c>
      <c r="R43" s="22">
        <f t="shared" si="9"/>
        <v>1080</v>
      </c>
      <c r="S43" s="23">
        <f t="shared" si="10"/>
        <v>2.608695652173913</v>
      </c>
    </row>
    <row r="44" spans="1:19" ht="20.25">
      <c r="A44" s="35">
        <v>6.5</v>
      </c>
      <c r="B44" s="33">
        <f t="shared" si="11"/>
        <v>19290</v>
      </c>
      <c r="C44" s="31">
        <v>400</v>
      </c>
      <c r="D44" s="23">
        <f t="shared" si="12"/>
        <v>2.1175224986765486</v>
      </c>
      <c r="E44" s="22">
        <v>17910</v>
      </c>
      <c r="F44" s="22">
        <f t="shared" si="5"/>
        <v>420</v>
      </c>
      <c r="G44" s="23">
        <f t="shared" si="6"/>
        <v>2.4013722126929675</v>
      </c>
      <c r="H44" s="22">
        <v>22940</v>
      </c>
      <c r="I44" s="22">
        <f t="shared" si="7"/>
        <v>480</v>
      </c>
      <c r="J44" s="23">
        <f t="shared" si="8"/>
        <v>2.13713268032057</v>
      </c>
      <c r="K44" s="22">
        <v>28190</v>
      </c>
      <c r="L44" s="22">
        <f t="shared" si="1"/>
        <v>610</v>
      </c>
      <c r="M44" s="23">
        <f t="shared" si="2"/>
        <v>2.2117476432197245</v>
      </c>
      <c r="N44" s="22">
        <v>34690</v>
      </c>
      <c r="O44" s="22">
        <f t="shared" si="3"/>
        <v>770</v>
      </c>
      <c r="P44" s="23">
        <f t="shared" si="4"/>
        <v>2.270047169811321</v>
      </c>
      <c r="Q44" s="22">
        <v>41400</v>
      </c>
      <c r="R44" s="22">
        <f t="shared" si="9"/>
        <v>1040</v>
      </c>
      <c r="S44" s="23">
        <f t="shared" si="10"/>
        <v>2.576808721506442</v>
      </c>
    </row>
    <row r="45" spans="1:19" ht="20.25">
      <c r="A45" s="35">
        <v>6</v>
      </c>
      <c r="B45" s="33">
        <f t="shared" si="11"/>
        <v>18890</v>
      </c>
      <c r="C45" s="31">
        <v>400</v>
      </c>
      <c r="D45" s="23">
        <f t="shared" si="12"/>
        <v>2.1633315305570577</v>
      </c>
      <c r="E45" s="22">
        <v>17490</v>
      </c>
      <c r="F45" s="22">
        <f t="shared" si="5"/>
        <v>420</v>
      </c>
      <c r="G45" s="23">
        <f t="shared" si="6"/>
        <v>2.460456942003515</v>
      </c>
      <c r="H45" s="22">
        <v>22460</v>
      </c>
      <c r="I45" s="22">
        <f t="shared" si="7"/>
        <v>510</v>
      </c>
      <c r="J45" s="23">
        <f t="shared" si="8"/>
        <v>2.3234624145785876</v>
      </c>
      <c r="K45" s="22">
        <v>27580</v>
      </c>
      <c r="L45" s="22">
        <f t="shared" si="1"/>
        <v>610</v>
      </c>
      <c r="M45" s="23">
        <f t="shared" si="2"/>
        <v>2.261772339636633</v>
      </c>
      <c r="N45" s="22">
        <v>33920</v>
      </c>
      <c r="O45" s="22">
        <f t="shared" si="3"/>
        <v>770</v>
      </c>
      <c r="P45" s="23">
        <f t="shared" si="4"/>
        <v>2.3227752639517347</v>
      </c>
      <c r="Q45" s="22">
        <v>40360</v>
      </c>
      <c r="R45" s="22">
        <f t="shared" si="9"/>
        <v>1060</v>
      </c>
      <c r="S45" s="23">
        <f t="shared" si="10"/>
        <v>2.6972010178117047</v>
      </c>
    </row>
    <row r="46" spans="1:19" ht="20.25">
      <c r="A46" s="35">
        <v>5.5</v>
      </c>
      <c r="B46" s="33">
        <f t="shared" si="11"/>
        <v>18490</v>
      </c>
      <c r="C46" s="31">
        <v>400</v>
      </c>
      <c r="D46" s="23">
        <f t="shared" si="12"/>
        <v>2.211166390270868</v>
      </c>
      <c r="E46" s="22">
        <v>17070</v>
      </c>
      <c r="F46" s="22">
        <f t="shared" si="5"/>
        <v>400</v>
      </c>
      <c r="G46" s="23">
        <f t="shared" si="6"/>
        <v>2.3995200959808036</v>
      </c>
      <c r="H46" s="22">
        <v>21950</v>
      </c>
      <c r="I46" s="22">
        <f t="shared" si="7"/>
        <v>490</v>
      </c>
      <c r="J46" s="23">
        <f t="shared" si="8"/>
        <v>2.2833178005591797</v>
      </c>
      <c r="K46" s="22">
        <v>26970</v>
      </c>
      <c r="L46" s="22">
        <f t="shared" si="1"/>
        <v>620</v>
      </c>
      <c r="M46" s="23">
        <f t="shared" si="2"/>
        <v>2.3529411764705883</v>
      </c>
      <c r="N46" s="22">
        <v>33150</v>
      </c>
      <c r="O46" s="22">
        <f t="shared" si="3"/>
        <v>760</v>
      </c>
      <c r="P46" s="23">
        <f t="shared" si="4"/>
        <v>2.346403210867552</v>
      </c>
      <c r="Q46" s="22">
        <v>39300</v>
      </c>
      <c r="R46" s="22">
        <f t="shared" si="9"/>
        <v>1040</v>
      </c>
      <c r="S46" s="23">
        <f t="shared" si="10"/>
        <v>2.7182435964453737</v>
      </c>
    </row>
    <row r="47" spans="1:19" ht="20.25">
      <c r="A47" s="35">
        <v>5</v>
      </c>
      <c r="B47" s="33">
        <f>+B48+C47</f>
        <v>18090</v>
      </c>
      <c r="C47" s="31">
        <v>400</v>
      </c>
      <c r="D47" s="23">
        <f t="shared" si="12"/>
        <v>2.2611644997173546</v>
      </c>
      <c r="E47" s="22">
        <v>16670</v>
      </c>
      <c r="F47" s="22">
        <f t="shared" si="5"/>
        <v>410</v>
      </c>
      <c r="G47" s="23">
        <f t="shared" si="6"/>
        <v>2.5215252152521526</v>
      </c>
      <c r="H47" s="22">
        <v>21460</v>
      </c>
      <c r="I47" s="22">
        <f t="shared" si="7"/>
        <v>500</v>
      </c>
      <c r="J47" s="23">
        <f t="shared" si="8"/>
        <v>2.385496183206107</v>
      </c>
      <c r="K47" s="22">
        <v>26350</v>
      </c>
      <c r="L47" s="22">
        <f t="shared" si="1"/>
        <v>610</v>
      </c>
      <c r="M47" s="23">
        <f t="shared" si="2"/>
        <v>2.36985236985237</v>
      </c>
      <c r="N47" s="22">
        <v>32390</v>
      </c>
      <c r="O47" s="22">
        <f t="shared" si="3"/>
        <v>760</v>
      </c>
      <c r="P47" s="23">
        <f t="shared" si="4"/>
        <v>2.4027821688270627</v>
      </c>
      <c r="Q47" s="22">
        <v>38260</v>
      </c>
      <c r="R47" s="22">
        <f t="shared" si="9"/>
        <v>1020</v>
      </c>
      <c r="S47" s="23">
        <f t="shared" si="10"/>
        <v>2.7389903329752956</v>
      </c>
    </row>
    <row r="48" spans="1:19" ht="20.25">
      <c r="A48" s="35">
        <v>4.5</v>
      </c>
      <c r="B48" s="90">
        <v>17690</v>
      </c>
      <c r="C48" s="31">
        <f aca="true" t="shared" si="13" ref="C48:C54">+B48-B49</f>
        <v>380</v>
      </c>
      <c r="D48" s="23">
        <f t="shared" si="12"/>
        <v>2.19526285384171</v>
      </c>
      <c r="E48" s="22">
        <v>16260</v>
      </c>
      <c r="F48" s="22">
        <f t="shared" si="5"/>
        <v>420</v>
      </c>
      <c r="G48" s="23">
        <f t="shared" si="6"/>
        <v>2.6515151515151514</v>
      </c>
      <c r="H48" s="22">
        <v>20960</v>
      </c>
      <c r="I48" s="22">
        <f t="shared" si="7"/>
        <v>490</v>
      </c>
      <c r="J48" s="23">
        <f t="shared" si="8"/>
        <v>2.3937469467513433</v>
      </c>
      <c r="K48" s="22">
        <v>25740</v>
      </c>
      <c r="L48" s="22">
        <f t="shared" si="1"/>
        <v>600</v>
      </c>
      <c r="M48" s="23">
        <f t="shared" si="2"/>
        <v>2.386634844868735</v>
      </c>
      <c r="N48" s="22">
        <v>31630</v>
      </c>
      <c r="O48" s="22">
        <f t="shared" si="3"/>
        <v>780</v>
      </c>
      <c r="P48" s="23">
        <f t="shared" si="4"/>
        <v>2.528363047001621</v>
      </c>
      <c r="Q48" s="22">
        <v>37240</v>
      </c>
      <c r="R48" s="22">
        <f t="shared" si="9"/>
        <v>1020</v>
      </c>
      <c r="S48" s="23">
        <f t="shared" si="10"/>
        <v>2.816123688569851</v>
      </c>
    </row>
    <row r="49" spans="1:19" ht="20.25">
      <c r="A49" s="35">
        <v>4</v>
      </c>
      <c r="B49" s="22">
        <v>17310</v>
      </c>
      <c r="C49" s="31">
        <f t="shared" si="13"/>
        <v>390</v>
      </c>
      <c r="D49" s="23">
        <f t="shared" si="12"/>
        <v>2.3049645390070923</v>
      </c>
      <c r="E49" s="22">
        <v>15840</v>
      </c>
      <c r="F49" s="22">
        <f t="shared" si="5"/>
        <v>400</v>
      </c>
      <c r="G49" s="23">
        <f t="shared" si="6"/>
        <v>2.5906735751295336</v>
      </c>
      <c r="H49" s="22">
        <v>20470</v>
      </c>
      <c r="I49" s="22">
        <f t="shared" si="7"/>
        <v>520</v>
      </c>
      <c r="J49" s="23">
        <f t="shared" si="8"/>
        <v>2.606516290726817</v>
      </c>
      <c r="K49" s="22">
        <v>25140</v>
      </c>
      <c r="L49" s="22">
        <f t="shared" si="1"/>
        <v>630</v>
      </c>
      <c r="M49" s="23">
        <f t="shared" si="2"/>
        <v>2.570379436964504</v>
      </c>
      <c r="N49" s="22">
        <v>30850</v>
      </c>
      <c r="O49" s="22">
        <f t="shared" si="3"/>
        <v>760</v>
      </c>
      <c r="P49" s="23">
        <f t="shared" si="4"/>
        <v>2.5257560651379194</v>
      </c>
      <c r="Q49" s="22">
        <v>36220</v>
      </c>
      <c r="R49" s="22">
        <f t="shared" si="9"/>
        <v>880</v>
      </c>
      <c r="S49" s="23">
        <f t="shared" si="10"/>
        <v>2.490096208262592</v>
      </c>
    </row>
    <row r="50" spans="1:19" ht="20.25">
      <c r="A50" s="35">
        <v>3.5</v>
      </c>
      <c r="B50" s="22">
        <v>16920</v>
      </c>
      <c r="C50" s="31">
        <f t="shared" si="13"/>
        <v>350</v>
      </c>
      <c r="D50" s="23">
        <f t="shared" si="12"/>
        <v>2.112251056125528</v>
      </c>
      <c r="E50" s="22">
        <v>15440</v>
      </c>
      <c r="F50" s="22">
        <f t="shared" si="5"/>
        <v>420</v>
      </c>
      <c r="G50" s="23">
        <f t="shared" si="6"/>
        <v>2.796271637816245</v>
      </c>
      <c r="H50" s="22">
        <v>19950</v>
      </c>
      <c r="I50" s="22">
        <f t="shared" si="7"/>
        <v>490</v>
      </c>
      <c r="J50" s="23">
        <f t="shared" si="8"/>
        <v>2.5179856115107913</v>
      </c>
      <c r="K50" s="22">
        <v>24510</v>
      </c>
      <c r="L50" s="22">
        <f t="shared" si="1"/>
        <v>600</v>
      </c>
      <c r="M50" s="23">
        <f t="shared" si="2"/>
        <v>2.5094102885821834</v>
      </c>
      <c r="N50" s="22">
        <v>30090</v>
      </c>
      <c r="O50" s="22">
        <f t="shared" si="3"/>
        <v>760</v>
      </c>
      <c r="P50" s="23">
        <f t="shared" si="4"/>
        <v>2.591203545857484</v>
      </c>
      <c r="Q50" s="22">
        <v>35340</v>
      </c>
      <c r="R50" s="22">
        <f t="shared" si="9"/>
        <v>900</v>
      </c>
      <c r="S50" s="23">
        <f t="shared" si="10"/>
        <v>2.6132404181184667</v>
      </c>
    </row>
    <row r="51" spans="1:19" ht="20.25">
      <c r="A51" s="35">
        <v>3</v>
      </c>
      <c r="B51" s="22">
        <v>16570</v>
      </c>
      <c r="C51" s="31">
        <f t="shared" si="13"/>
        <v>380</v>
      </c>
      <c r="D51" s="23">
        <f t="shared" si="12"/>
        <v>2.347127856701668</v>
      </c>
      <c r="E51" s="22">
        <v>15020</v>
      </c>
      <c r="F51" s="22">
        <f t="shared" si="5"/>
        <v>400</v>
      </c>
      <c r="G51" s="23">
        <f t="shared" si="6"/>
        <v>2.735978112175103</v>
      </c>
      <c r="H51" s="22">
        <v>19460</v>
      </c>
      <c r="I51" s="22">
        <f t="shared" si="7"/>
        <v>490</v>
      </c>
      <c r="J51" s="23">
        <f t="shared" si="8"/>
        <v>2.5830258302583027</v>
      </c>
      <c r="K51" s="22">
        <v>23910</v>
      </c>
      <c r="L51" s="22">
        <f t="shared" si="1"/>
        <v>630</v>
      </c>
      <c r="M51" s="23">
        <f t="shared" si="2"/>
        <v>2.7061855670103094</v>
      </c>
      <c r="N51" s="22">
        <v>29330</v>
      </c>
      <c r="O51" s="22">
        <f t="shared" si="3"/>
        <v>740</v>
      </c>
      <c r="P51" s="23">
        <f t="shared" si="4"/>
        <v>2.588317593564183</v>
      </c>
      <c r="Q51" s="22">
        <v>34440</v>
      </c>
      <c r="R51" s="22">
        <f t="shared" si="9"/>
        <v>870</v>
      </c>
      <c r="S51" s="23">
        <f t="shared" si="10"/>
        <v>2.59159964253798</v>
      </c>
    </row>
    <row r="52" spans="1:19" ht="20.25">
      <c r="A52" s="35">
        <v>2.5</v>
      </c>
      <c r="B52" s="22">
        <v>16190</v>
      </c>
      <c r="C52" s="31">
        <f t="shared" si="13"/>
        <v>390</v>
      </c>
      <c r="D52" s="23">
        <f t="shared" si="12"/>
        <v>2.4683544303797467</v>
      </c>
      <c r="E52" s="22">
        <v>14620</v>
      </c>
      <c r="F52" s="22">
        <f t="shared" si="5"/>
        <v>400</v>
      </c>
      <c r="G52" s="23">
        <f t="shared" si="6"/>
        <v>2.8129395218002813</v>
      </c>
      <c r="H52" s="22">
        <v>18970</v>
      </c>
      <c r="I52" s="22">
        <f t="shared" si="7"/>
        <v>500</v>
      </c>
      <c r="J52" s="23">
        <f t="shared" si="8"/>
        <v>2.707092582566324</v>
      </c>
      <c r="K52" s="22">
        <v>23280</v>
      </c>
      <c r="L52" s="22">
        <f t="shared" si="1"/>
        <v>610</v>
      </c>
      <c r="M52" s="23">
        <f t="shared" si="2"/>
        <v>2.690780767534186</v>
      </c>
      <c r="N52" s="22">
        <v>28590</v>
      </c>
      <c r="O52" s="22">
        <f t="shared" si="3"/>
        <v>750</v>
      </c>
      <c r="P52" s="23">
        <f t="shared" si="4"/>
        <v>2.6939655172413794</v>
      </c>
      <c r="Q52" s="22">
        <v>33570</v>
      </c>
      <c r="R52" s="22">
        <f t="shared" si="9"/>
        <v>890</v>
      </c>
      <c r="S52" s="23">
        <f t="shared" si="10"/>
        <v>2.7233782129742963</v>
      </c>
    </row>
    <row r="53" spans="1:19" ht="20.25">
      <c r="A53" s="35">
        <v>2</v>
      </c>
      <c r="B53" s="22">
        <v>15800</v>
      </c>
      <c r="C53" s="31">
        <f t="shared" si="13"/>
        <v>370</v>
      </c>
      <c r="D53" s="23">
        <f t="shared" si="12"/>
        <v>2.3979261179520415</v>
      </c>
      <c r="E53" s="22">
        <v>14220</v>
      </c>
      <c r="F53" s="22">
        <f t="shared" si="5"/>
        <v>360</v>
      </c>
      <c r="G53" s="23">
        <f t="shared" si="6"/>
        <v>2.5974025974025974</v>
      </c>
      <c r="H53" s="22">
        <v>18470</v>
      </c>
      <c r="I53" s="22">
        <f t="shared" si="7"/>
        <v>500</v>
      </c>
      <c r="J53" s="23">
        <f t="shared" si="8"/>
        <v>2.782415136338342</v>
      </c>
      <c r="K53" s="22">
        <v>22670</v>
      </c>
      <c r="L53" s="22">
        <f t="shared" si="1"/>
        <v>620</v>
      </c>
      <c r="M53" s="23">
        <f t="shared" si="2"/>
        <v>2.811791383219955</v>
      </c>
      <c r="N53" s="22">
        <v>27840</v>
      </c>
      <c r="O53" s="22">
        <f t="shared" si="3"/>
        <v>750</v>
      </c>
      <c r="P53" s="23">
        <f t="shared" si="4"/>
        <v>2.768549280177187</v>
      </c>
      <c r="Q53" s="22">
        <v>32680</v>
      </c>
      <c r="R53" s="22">
        <f t="shared" si="9"/>
        <v>860</v>
      </c>
      <c r="S53" s="23">
        <f t="shared" si="10"/>
        <v>2.7027027027027026</v>
      </c>
    </row>
    <row r="54" spans="1:19" ht="20.25">
      <c r="A54" s="35">
        <v>1.5</v>
      </c>
      <c r="B54" s="22">
        <v>15430</v>
      </c>
      <c r="C54" s="31">
        <f t="shared" si="13"/>
        <v>380</v>
      </c>
      <c r="D54" s="23">
        <f>+C54*100/B55</f>
        <v>2.524916943521595</v>
      </c>
      <c r="E54" s="22">
        <v>13860</v>
      </c>
      <c r="F54" s="22">
        <f>+E54-E55</f>
        <v>1330</v>
      </c>
      <c r="G54" s="23">
        <f>+F54*100/E55</f>
        <v>10.614525139664805</v>
      </c>
      <c r="H54" s="22">
        <v>17970</v>
      </c>
      <c r="I54" s="22">
        <f>+H54-H55</f>
        <v>1780</v>
      </c>
      <c r="J54" s="23">
        <f>+I54*100/H55</f>
        <v>10.99444101297097</v>
      </c>
      <c r="K54" s="22">
        <v>22050</v>
      </c>
      <c r="L54" s="22">
        <f>+K54-K55</f>
        <v>2190</v>
      </c>
      <c r="M54" s="23">
        <f>+L54*100/K55</f>
        <v>11.027190332326285</v>
      </c>
      <c r="N54" s="22">
        <v>27090</v>
      </c>
      <c r="O54" s="37">
        <f>+N54-N55</f>
        <v>2690</v>
      </c>
      <c r="P54" s="38">
        <f>+O54*100/N55</f>
        <v>11.024590163934427</v>
      </c>
      <c r="Q54" s="22">
        <v>31820</v>
      </c>
      <c r="R54" s="22">
        <f>+Q54-Q55</f>
        <v>1840</v>
      </c>
      <c r="S54" s="23">
        <f>+R54*100/Q55</f>
        <v>6.137424949966644</v>
      </c>
    </row>
    <row r="55" spans="1:19" ht="20.25">
      <c r="A55" s="39">
        <v>1</v>
      </c>
      <c r="B55" s="41">
        <v>15050</v>
      </c>
      <c r="C55" s="40"/>
      <c r="D55" s="41"/>
      <c r="E55" s="41">
        <v>12530</v>
      </c>
      <c r="F55" s="41"/>
      <c r="G55" s="41"/>
      <c r="H55" s="41">
        <v>16190</v>
      </c>
      <c r="I55" s="41"/>
      <c r="J55" s="41"/>
      <c r="K55" s="41">
        <v>19860</v>
      </c>
      <c r="L55" s="41"/>
      <c r="M55" s="41"/>
      <c r="N55" s="41">
        <v>24400</v>
      </c>
      <c r="O55" s="41"/>
      <c r="P55" s="41"/>
      <c r="Q55" s="41">
        <v>29980</v>
      </c>
      <c r="R55" s="41"/>
      <c r="S55" s="41"/>
    </row>
    <row r="56" spans="1:19" ht="20.25">
      <c r="A56" s="87" t="s">
        <v>0</v>
      </c>
      <c r="B56" s="64" t="s">
        <v>1</v>
      </c>
      <c r="C56" s="169" t="s">
        <v>7</v>
      </c>
      <c r="D56" s="170"/>
      <c r="E56" s="64" t="s">
        <v>2</v>
      </c>
      <c r="F56" s="169" t="s">
        <v>7</v>
      </c>
      <c r="G56" s="170"/>
      <c r="H56" s="64" t="s">
        <v>3</v>
      </c>
      <c r="I56" s="169" t="s">
        <v>7</v>
      </c>
      <c r="J56" s="170"/>
      <c r="K56" s="64" t="s">
        <v>4</v>
      </c>
      <c r="L56" s="169" t="s">
        <v>7</v>
      </c>
      <c r="M56" s="170"/>
      <c r="N56" s="64" t="s">
        <v>5</v>
      </c>
      <c r="O56" s="169" t="s">
        <v>7</v>
      </c>
      <c r="P56" s="170"/>
      <c r="Q56" s="64" t="s">
        <v>6</v>
      </c>
      <c r="R56" s="169" t="s">
        <v>7</v>
      </c>
      <c r="S56" s="170"/>
    </row>
    <row r="57" ht="20.25">
      <c r="D57" s="7"/>
    </row>
    <row r="60" ht="20.25">
      <c r="Q60" s="8"/>
    </row>
  </sheetData>
  <sheetProtection/>
  <mergeCells count="13">
    <mergeCell ref="A1:S1"/>
    <mergeCell ref="C2:D2"/>
    <mergeCell ref="F2:G2"/>
    <mergeCell ref="I2:J2"/>
    <mergeCell ref="L2:M2"/>
    <mergeCell ref="O2:P2"/>
    <mergeCell ref="R2:S2"/>
    <mergeCell ref="R56:S56"/>
    <mergeCell ref="C56:D56"/>
    <mergeCell ref="F56:G56"/>
    <mergeCell ref="I56:J56"/>
    <mergeCell ref="L56:M56"/>
    <mergeCell ref="O56:P5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0"/>
  <sheetViews>
    <sheetView zoomScale="75" zoomScaleNormal="75" zoomScalePageLayoutView="0" workbookViewId="0" topLeftCell="A43">
      <selection activeCell="C59" sqref="C59"/>
    </sheetView>
  </sheetViews>
  <sheetFormatPr defaultColWidth="8.88671875" defaultRowHeight="20.25"/>
  <cols>
    <col min="1" max="1" width="8.99609375" style="42" customWidth="1"/>
    <col min="2" max="2" width="8.99609375" style="15" customWidth="1"/>
    <col min="3" max="3" width="4.4453125" style="43" customWidth="1"/>
    <col min="4" max="4" width="6.5546875" style="15" bestFit="1" customWidth="1"/>
    <col min="5" max="5" width="8.99609375" style="15" customWidth="1"/>
    <col min="6" max="6" width="5.3359375" style="15" customWidth="1"/>
    <col min="7" max="7" width="6.21484375" style="15" bestFit="1" customWidth="1"/>
    <col min="8" max="8" width="8.99609375" style="15" customWidth="1"/>
    <col min="9" max="9" width="5.3359375" style="15" customWidth="1"/>
    <col min="10" max="10" width="5.88671875" style="15" customWidth="1"/>
    <col min="11" max="11" width="8.99609375" style="15" customWidth="1"/>
    <col min="12" max="12" width="5.3359375" style="15" customWidth="1"/>
    <col min="13" max="13" width="5.88671875" style="15" customWidth="1"/>
    <col min="14" max="14" width="8.99609375" style="15" customWidth="1"/>
    <col min="15" max="15" width="5.5546875" style="15" customWidth="1"/>
    <col min="16" max="16" width="5.88671875" style="15" customWidth="1"/>
    <col min="17" max="17" width="8.99609375" style="15" customWidth="1"/>
    <col min="18" max="18" width="5.3359375" style="15" customWidth="1"/>
    <col min="19" max="19" width="5.77734375" style="15" bestFit="1" customWidth="1"/>
    <col min="20" max="16384" width="8.88671875" style="15" customWidth="1"/>
  </cols>
  <sheetData>
    <row r="1" spans="1:19" ht="20.25">
      <c r="A1" s="168" t="s">
        <v>8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</row>
    <row r="2" spans="1:19" ht="20.25">
      <c r="A2" s="16" t="s">
        <v>0</v>
      </c>
      <c r="B2" s="17" t="s">
        <v>1</v>
      </c>
      <c r="C2" s="166" t="s">
        <v>7</v>
      </c>
      <c r="D2" s="167"/>
      <c r="E2" s="17" t="s">
        <v>2</v>
      </c>
      <c r="F2" s="166" t="s">
        <v>7</v>
      </c>
      <c r="G2" s="167"/>
      <c r="H2" s="17" t="s">
        <v>3</v>
      </c>
      <c r="I2" s="166" t="s">
        <v>7</v>
      </c>
      <c r="J2" s="167"/>
      <c r="K2" s="17" t="s">
        <v>4</v>
      </c>
      <c r="L2" s="166" t="s">
        <v>7</v>
      </c>
      <c r="M2" s="167"/>
      <c r="N2" s="17" t="s">
        <v>5</v>
      </c>
      <c r="O2" s="166" t="s">
        <v>7</v>
      </c>
      <c r="P2" s="167"/>
      <c r="Q2" s="17" t="s">
        <v>6</v>
      </c>
      <c r="R2" s="166" t="s">
        <v>7</v>
      </c>
      <c r="S2" s="167"/>
    </row>
    <row r="3" spans="1:19" ht="20.25">
      <c r="A3" s="18">
        <f aca="true" t="shared" si="0" ref="A3:A8">+A4+0.5</f>
        <v>27</v>
      </c>
      <c r="B3" s="19"/>
      <c r="C3" s="20"/>
      <c r="D3" s="19"/>
      <c r="E3" s="19"/>
      <c r="F3" s="19"/>
      <c r="G3" s="19"/>
      <c r="H3" s="19"/>
      <c r="I3" s="19"/>
      <c r="J3" s="19"/>
      <c r="K3" s="21">
        <v>58390</v>
      </c>
      <c r="L3" s="22">
        <f aca="true" t="shared" si="1" ref="L3:L53">+K3-K4</f>
        <v>890</v>
      </c>
      <c r="M3" s="23">
        <f aca="true" t="shared" si="2" ref="M3:M53">+L3*100/K4</f>
        <v>1.5478260869565217</v>
      </c>
      <c r="N3" s="19"/>
      <c r="O3" s="19"/>
      <c r="P3" s="19"/>
      <c r="Q3" s="19"/>
      <c r="R3" s="19"/>
      <c r="S3" s="19"/>
    </row>
    <row r="4" spans="1:19" ht="20.25">
      <c r="A4" s="18">
        <f t="shared" si="0"/>
        <v>26.5</v>
      </c>
      <c r="B4" s="19"/>
      <c r="C4" s="20"/>
      <c r="D4" s="19"/>
      <c r="E4" s="19"/>
      <c r="F4" s="19"/>
      <c r="G4" s="19"/>
      <c r="H4" s="19"/>
      <c r="I4" s="19"/>
      <c r="J4" s="19"/>
      <c r="K4" s="21">
        <v>57500</v>
      </c>
      <c r="L4" s="22">
        <f t="shared" si="1"/>
        <v>890</v>
      </c>
      <c r="M4" s="23">
        <f t="shared" si="2"/>
        <v>1.5721603956898074</v>
      </c>
      <c r="N4" s="19"/>
      <c r="O4" s="19"/>
      <c r="P4" s="19"/>
      <c r="Q4" s="19"/>
      <c r="R4" s="19"/>
      <c r="S4" s="19"/>
    </row>
    <row r="5" spans="1:19" ht="20.25">
      <c r="A5" s="18">
        <f t="shared" si="0"/>
        <v>26</v>
      </c>
      <c r="B5" s="19"/>
      <c r="C5" s="20"/>
      <c r="D5" s="19"/>
      <c r="E5" s="19"/>
      <c r="F5" s="19"/>
      <c r="G5" s="19"/>
      <c r="H5" s="19"/>
      <c r="I5" s="19"/>
      <c r="J5" s="19"/>
      <c r="K5" s="21">
        <v>56610</v>
      </c>
      <c r="L5" s="22">
        <f t="shared" si="1"/>
        <v>890</v>
      </c>
      <c r="M5" s="23">
        <f t="shared" si="2"/>
        <v>1.5972720746590092</v>
      </c>
      <c r="N5" s="24">
        <v>69040</v>
      </c>
      <c r="O5" s="22">
        <f aca="true" t="shared" si="3" ref="O5:O53">+N5-N6</f>
        <v>1040</v>
      </c>
      <c r="P5" s="23">
        <f aca="true" t="shared" si="4" ref="P5:P53">+O5*100/N6</f>
        <v>1.5294117647058822</v>
      </c>
      <c r="Q5" s="19"/>
      <c r="R5" s="19"/>
      <c r="S5" s="19"/>
    </row>
    <row r="6" spans="1:19" ht="20.25">
      <c r="A6" s="18">
        <f t="shared" si="0"/>
        <v>25.5</v>
      </c>
      <c r="B6" s="19"/>
      <c r="C6" s="20"/>
      <c r="D6" s="19"/>
      <c r="E6" s="19"/>
      <c r="F6" s="19"/>
      <c r="G6" s="19"/>
      <c r="H6" s="19"/>
      <c r="I6" s="19"/>
      <c r="J6" s="19"/>
      <c r="K6" s="21">
        <v>55720</v>
      </c>
      <c r="L6" s="22">
        <f t="shared" si="1"/>
        <v>900</v>
      </c>
      <c r="M6" s="23">
        <f t="shared" si="2"/>
        <v>1.6417365924844947</v>
      </c>
      <c r="N6" s="24">
        <v>68000</v>
      </c>
      <c r="O6" s="22">
        <f t="shared" si="3"/>
        <v>1040</v>
      </c>
      <c r="P6" s="23">
        <f t="shared" si="4"/>
        <v>1.5531660692951015</v>
      </c>
      <c r="Q6" s="19"/>
      <c r="R6" s="19"/>
      <c r="S6" s="19"/>
    </row>
    <row r="7" spans="1:19" ht="20.25">
      <c r="A7" s="18">
        <f t="shared" si="0"/>
        <v>25</v>
      </c>
      <c r="B7" s="19"/>
      <c r="C7" s="20"/>
      <c r="D7" s="19"/>
      <c r="E7" s="19"/>
      <c r="F7" s="19"/>
      <c r="G7" s="19"/>
      <c r="H7" s="19"/>
      <c r="I7" s="19"/>
      <c r="J7" s="19"/>
      <c r="K7" s="21">
        <v>54820</v>
      </c>
      <c r="L7" s="22">
        <f t="shared" si="1"/>
        <v>870</v>
      </c>
      <c r="M7" s="23">
        <f t="shared" si="2"/>
        <v>1.6126042632066728</v>
      </c>
      <c r="N7" s="24">
        <v>66960</v>
      </c>
      <c r="O7" s="22">
        <f t="shared" si="3"/>
        <v>1050</v>
      </c>
      <c r="P7" s="23">
        <f t="shared" si="4"/>
        <v>1.5930814747382795</v>
      </c>
      <c r="Q7" s="19"/>
      <c r="R7" s="19"/>
      <c r="S7" s="19"/>
    </row>
    <row r="8" spans="1:19" ht="20.25">
      <c r="A8" s="18">
        <f t="shared" si="0"/>
        <v>24.5</v>
      </c>
      <c r="B8" s="19"/>
      <c r="C8" s="20"/>
      <c r="D8" s="19"/>
      <c r="E8" s="19"/>
      <c r="F8" s="19"/>
      <c r="G8" s="19"/>
      <c r="H8" s="19"/>
      <c r="I8" s="19"/>
      <c r="J8" s="19"/>
      <c r="K8" s="21">
        <v>53950</v>
      </c>
      <c r="L8" s="22">
        <f t="shared" si="1"/>
        <v>870</v>
      </c>
      <c r="M8" s="23">
        <f t="shared" si="2"/>
        <v>1.639035418236624</v>
      </c>
      <c r="N8" s="24">
        <v>65910</v>
      </c>
      <c r="O8" s="22">
        <f t="shared" si="3"/>
        <v>1050</v>
      </c>
      <c r="P8" s="23">
        <f t="shared" si="4"/>
        <v>1.6188714153561516</v>
      </c>
      <c r="Q8" s="19"/>
      <c r="R8" s="19"/>
      <c r="S8" s="19"/>
    </row>
    <row r="9" spans="1:19" ht="20.25">
      <c r="A9" s="18">
        <v>24</v>
      </c>
      <c r="B9" s="25"/>
      <c r="C9" s="26"/>
      <c r="D9" s="25"/>
      <c r="E9" s="27">
        <v>34310</v>
      </c>
      <c r="F9" s="22">
        <f aca="true" t="shared" si="5" ref="F9:F53">+E9-E10</f>
        <v>520</v>
      </c>
      <c r="G9" s="23">
        <f aca="true" t="shared" si="6" ref="G9:G53">+F9*100/E10</f>
        <v>1.5389168393015684</v>
      </c>
      <c r="H9" s="25"/>
      <c r="I9" s="25"/>
      <c r="J9" s="25"/>
      <c r="K9" s="28">
        <v>53080</v>
      </c>
      <c r="L9" s="28">
        <f t="shared" si="1"/>
        <v>140</v>
      </c>
      <c r="M9" s="23">
        <f t="shared" si="2"/>
        <v>0.26445032111824707</v>
      </c>
      <c r="N9" s="29">
        <v>64860</v>
      </c>
      <c r="O9" s="22">
        <f t="shared" si="3"/>
        <v>1050</v>
      </c>
      <c r="P9" s="23">
        <f t="shared" si="4"/>
        <v>1.6455101081335215</v>
      </c>
      <c r="Q9" s="25"/>
      <c r="R9" s="25"/>
      <c r="S9" s="25"/>
    </row>
    <row r="10" spans="1:19" ht="20.25">
      <c r="A10" s="30">
        <v>23.5</v>
      </c>
      <c r="B10" s="22"/>
      <c r="C10" s="31"/>
      <c r="D10" s="22"/>
      <c r="E10" s="32">
        <v>33790</v>
      </c>
      <c r="F10" s="22">
        <f t="shared" si="5"/>
        <v>520</v>
      </c>
      <c r="G10" s="23">
        <f t="shared" si="6"/>
        <v>1.5629696423204087</v>
      </c>
      <c r="H10" s="22"/>
      <c r="I10" s="22"/>
      <c r="J10" s="22"/>
      <c r="K10" s="22">
        <v>52940</v>
      </c>
      <c r="L10" s="22">
        <f t="shared" si="1"/>
        <v>880</v>
      </c>
      <c r="M10" s="23">
        <f t="shared" si="2"/>
        <v>1.6903572800614675</v>
      </c>
      <c r="N10" s="33">
        <v>63810</v>
      </c>
      <c r="O10" s="22">
        <f t="shared" si="3"/>
        <v>1050</v>
      </c>
      <c r="P10" s="23">
        <f t="shared" si="4"/>
        <v>1.6730401529636711</v>
      </c>
      <c r="Q10" s="22"/>
      <c r="R10" s="22"/>
      <c r="S10" s="22"/>
    </row>
    <row r="11" spans="1:19" ht="20.25">
      <c r="A11" s="30">
        <v>23</v>
      </c>
      <c r="B11" s="22"/>
      <c r="C11" s="31"/>
      <c r="D11" s="22"/>
      <c r="E11" s="32">
        <v>33270</v>
      </c>
      <c r="F11" s="22">
        <f t="shared" si="5"/>
        <v>520</v>
      </c>
      <c r="G11" s="23">
        <f t="shared" si="6"/>
        <v>1.5877862595419847</v>
      </c>
      <c r="H11" s="32">
        <v>41620</v>
      </c>
      <c r="I11" s="22">
        <f aca="true" t="shared" si="7" ref="I11:I53">+H11-H12</f>
        <v>630</v>
      </c>
      <c r="J11" s="23">
        <f aca="true" t="shared" si="8" ref="J11:J53">+I11*100/H12</f>
        <v>1.5369602342034643</v>
      </c>
      <c r="K11" s="22">
        <v>52060</v>
      </c>
      <c r="L11" s="22">
        <f t="shared" si="1"/>
        <v>890</v>
      </c>
      <c r="M11" s="23">
        <f t="shared" si="2"/>
        <v>1.7393003713113153</v>
      </c>
      <c r="N11" s="28">
        <v>62760</v>
      </c>
      <c r="O11" s="28">
        <f t="shared" si="3"/>
        <v>660</v>
      </c>
      <c r="P11" s="23">
        <f t="shared" si="4"/>
        <v>1.0628019323671498</v>
      </c>
      <c r="Q11" s="22"/>
      <c r="R11" s="22"/>
      <c r="S11" s="22"/>
    </row>
    <row r="12" spans="1:19" ht="20.25">
      <c r="A12" s="30">
        <v>22.5</v>
      </c>
      <c r="B12" s="22"/>
      <c r="C12" s="31"/>
      <c r="D12" s="22"/>
      <c r="E12" s="32">
        <v>32750</v>
      </c>
      <c r="F12" s="22">
        <f t="shared" si="5"/>
        <v>520</v>
      </c>
      <c r="G12" s="23">
        <f t="shared" si="6"/>
        <v>1.6134036611852312</v>
      </c>
      <c r="H12" s="32">
        <v>40990</v>
      </c>
      <c r="I12" s="22">
        <f t="shared" si="7"/>
        <v>630</v>
      </c>
      <c r="J12" s="23">
        <f t="shared" si="8"/>
        <v>1.5609514370664024</v>
      </c>
      <c r="K12" s="22">
        <v>51170</v>
      </c>
      <c r="L12" s="22">
        <f t="shared" si="1"/>
        <v>880</v>
      </c>
      <c r="M12" s="23">
        <f t="shared" si="2"/>
        <v>1.749850864983098</v>
      </c>
      <c r="N12" s="22">
        <v>62100</v>
      </c>
      <c r="O12" s="22">
        <f t="shared" si="3"/>
        <v>990</v>
      </c>
      <c r="P12" s="23">
        <f t="shared" si="4"/>
        <v>1.6200294550810015</v>
      </c>
      <c r="Q12" s="22"/>
      <c r="R12" s="22"/>
      <c r="S12" s="22"/>
    </row>
    <row r="13" spans="1:19" ht="20.25">
      <c r="A13" s="30">
        <v>22</v>
      </c>
      <c r="B13" s="22"/>
      <c r="C13" s="31"/>
      <c r="D13" s="22"/>
      <c r="E13" s="33">
        <v>32230</v>
      </c>
      <c r="F13" s="22">
        <f t="shared" si="5"/>
        <v>520</v>
      </c>
      <c r="G13" s="23">
        <f t="shared" si="6"/>
        <v>1.6398612425102492</v>
      </c>
      <c r="H13" s="32">
        <v>40360</v>
      </c>
      <c r="I13" s="22">
        <f t="shared" si="7"/>
        <v>630</v>
      </c>
      <c r="J13" s="23">
        <f t="shared" si="8"/>
        <v>1.5857034986156557</v>
      </c>
      <c r="K13" s="22">
        <v>50290</v>
      </c>
      <c r="L13" s="22">
        <f t="shared" si="1"/>
        <v>870</v>
      </c>
      <c r="M13" s="23">
        <f t="shared" si="2"/>
        <v>1.7604208822339134</v>
      </c>
      <c r="N13" s="22">
        <v>61110</v>
      </c>
      <c r="O13" s="22">
        <f t="shared" si="3"/>
        <v>960</v>
      </c>
      <c r="P13" s="23">
        <f t="shared" si="4"/>
        <v>1.5960099750623442</v>
      </c>
      <c r="Q13" s="24">
        <v>76800</v>
      </c>
      <c r="R13" s="22">
        <f aca="true" t="shared" si="9" ref="R13:R53">+Q13-Q14</f>
        <v>1240</v>
      </c>
      <c r="S13" s="23">
        <f aca="true" t="shared" si="10" ref="S13:S53">+R13*100/Q14</f>
        <v>1.641079936474325</v>
      </c>
    </row>
    <row r="14" spans="1:19" ht="20.25">
      <c r="A14" s="30">
        <v>21.5</v>
      </c>
      <c r="B14" s="22"/>
      <c r="C14" s="31"/>
      <c r="D14" s="22"/>
      <c r="E14" s="33">
        <v>31710</v>
      </c>
      <c r="F14" s="22">
        <f t="shared" si="5"/>
        <v>520</v>
      </c>
      <c r="G14" s="23">
        <f t="shared" si="6"/>
        <v>1.6672010259698622</v>
      </c>
      <c r="H14" s="32">
        <v>39730</v>
      </c>
      <c r="I14" s="22">
        <f t="shared" si="7"/>
        <v>630</v>
      </c>
      <c r="J14" s="23">
        <f t="shared" si="8"/>
        <v>1.6112531969309463</v>
      </c>
      <c r="K14" s="22">
        <v>49420</v>
      </c>
      <c r="L14" s="22">
        <f t="shared" si="1"/>
        <v>880</v>
      </c>
      <c r="M14" s="23">
        <f t="shared" si="2"/>
        <v>1.8129377832715285</v>
      </c>
      <c r="N14" s="22">
        <v>60150</v>
      </c>
      <c r="O14" s="22">
        <f t="shared" si="3"/>
        <v>960</v>
      </c>
      <c r="P14" s="23">
        <f t="shared" si="4"/>
        <v>1.6218955904713634</v>
      </c>
      <c r="Q14" s="24">
        <v>75560</v>
      </c>
      <c r="R14" s="22">
        <f t="shared" si="9"/>
        <v>1240</v>
      </c>
      <c r="S14" s="23">
        <f t="shared" si="10"/>
        <v>1.6684607104413347</v>
      </c>
    </row>
    <row r="15" spans="1:19" ht="20.25">
      <c r="A15" s="30">
        <v>21</v>
      </c>
      <c r="B15" s="22"/>
      <c r="C15" s="31"/>
      <c r="D15" s="22"/>
      <c r="E15" s="28">
        <v>31190</v>
      </c>
      <c r="F15" s="28">
        <f t="shared" si="5"/>
        <v>480</v>
      </c>
      <c r="G15" s="23">
        <f t="shared" si="6"/>
        <v>1.5630087919244546</v>
      </c>
      <c r="H15" s="32">
        <v>39100</v>
      </c>
      <c r="I15" s="22">
        <f t="shared" si="7"/>
        <v>630</v>
      </c>
      <c r="J15" s="23">
        <f t="shared" si="8"/>
        <v>1.6376397192617624</v>
      </c>
      <c r="K15" s="22">
        <v>48540</v>
      </c>
      <c r="L15" s="22">
        <f t="shared" si="1"/>
        <v>880</v>
      </c>
      <c r="M15" s="23">
        <f t="shared" si="2"/>
        <v>1.8464120856063786</v>
      </c>
      <c r="N15" s="22">
        <v>59190</v>
      </c>
      <c r="O15" s="22">
        <f t="shared" si="3"/>
        <v>930</v>
      </c>
      <c r="P15" s="23">
        <f t="shared" si="4"/>
        <v>1.596292481977343</v>
      </c>
      <c r="Q15" s="24">
        <v>74320</v>
      </c>
      <c r="R15" s="22">
        <f t="shared" si="9"/>
        <v>1130</v>
      </c>
      <c r="S15" s="23">
        <f t="shared" si="10"/>
        <v>1.5439267659516327</v>
      </c>
    </row>
    <row r="16" spans="1:19" ht="20.25">
      <c r="A16" s="30">
        <v>20.5</v>
      </c>
      <c r="B16" s="22"/>
      <c r="C16" s="31"/>
      <c r="D16" s="22"/>
      <c r="E16" s="22">
        <v>30710</v>
      </c>
      <c r="F16" s="22">
        <f t="shared" si="5"/>
        <v>520</v>
      </c>
      <c r="G16" s="23">
        <f t="shared" si="6"/>
        <v>1.7224246439218285</v>
      </c>
      <c r="H16" s="33">
        <v>38470</v>
      </c>
      <c r="I16" s="22">
        <f t="shared" si="7"/>
        <v>640</v>
      </c>
      <c r="J16" s="23">
        <f t="shared" si="8"/>
        <v>1.6917790113666402</v>
      </c>
      <c r="K16" s="22">
        <v>47660</v>
      </c>
      <c r="L16" s="22">
        <f t="shared" si="1"/>
        <v>900</v>
      </c>
      <c r="M16" s="23">
        <f t="shared" si="2"/>
        <v>1.924721984602224</v>
      </c>
      <c r="N16" s="22">
        <v>58260</v>
      </c>
      <c r="O16" s="22">
        <f t="shared" si="3"/>
        <v>930</v>
      </c>
      <c r="P16" s="23">
        <f t="shared" si="4"/>
        <v>1.6221873364730508</v>
      </c>
      <c r="Q16" s="24">
        <v>73190</v>
      </c>
      <c r="R16" s="22">
        <f t="shared" si="9"/>
        <v>1130</v>
      </c>
      <c r="S16" s="23">
        <f t="shared" si="10"/>
        <v>1.5681376630585624</v>
      </c>
    </row>
    <row r="17" spans="1:19" ht="20.25">
      <c r="A17" s="30">
        <v>20</v>
      </c>
      <c r="B17" s="22"/>
      <c r="C17" s="31"/>
      <c r="D17" s="22"/>
      <c r="E17" s="22">
        <v>30190</v>
      </c>
      <c r="F17" s="22">
        <f t="shared" si="5"/>
        <v>490</v>
      </c>
      <c r="G17" s="23">
        <f t="shared" si="6"/>
        <v>1.6498316498316499</v>
      </c>
      <c r="H17" s="28">
        <v>37830</v>
      </c>
      <c r="I17" s="28">
        <f t="shared" si="7"/>
        <v>370</v>
      </c>
      <c r="J17" s="23">
        <f t="shared" si="8"/>
        <v>0.987720234917245</v>
      </c>
      <c r="K17" s="22">
        <v>46760</v>
      </c>
      <c r="L17" s="22">
        <f t="shared" si="1"/>
        <v>720</v>
      </c>
      <c r="M17" s="23">
        <f t="shared" si="2"/>
        <v>1.5638575152041703</v>
      </c>
      <c r="N17" s="22">
        <v>57330</v>
      </c>
      <c r="O17" s="22">
        <f t="shared" si="3"/>
        <v>880</v>
      </c>
      <c r="P17" s="23">
        <f t="shared" si="4"/>
        <v>1.5589016829052258</v>
      </c>
      <c r="Q17" s="29">
        <v>72060</v>
      </c>
      <c r="R17" s="22">
        <f t="shared" si="9"/>
        <v>1130</v>
      </c>
      <c r="S17" s="23">
        <f t="shared" si="10"/>
        <v>1.593119977442549</v>
      </c>
    </row>
    <row r="18" spans="1:19" ht="20.25">
      <c r="A18" s="30">
        <v>19.5</v>
      </c>
      <c r="B18" s="22"/>
      <c r="C18" s="31"/>
      <c r="D18" s="22"/>
      <c r="E18" s="22">
        <v>29700</v>
      </c>
      <c r="F18" s="22">
        <f t="shared" si="5"/>
        <v>510</v>
      </c>
      <c r="G18" s="23">
        <f t="shared" si="6"/>
        <v>1.7471736896197327</v>
      </c>
      <c r="H18" s="22">
        <v>37460</v>
      </c>
      <c r="I18" s="22">
        <f t="shared" si="7"/>
        <v>620</v>
      </c>
      <c r="J18" s="23">
        <f t="shared" si="8"/>
        <v>1.6829533116178068</v>
      </c>
      <c r="K18" s="22">
        <v>46040</v>
      </c>
      <c r="L18" s="22">
        <f t="shared" si="1"/>
        <v>750</v>
      </c>
      <c r="M18" s="23">
        <f t="shared" si="2"/>
        <v>1.6559947008169573</v>
      </c>
      <c r="N18" s="22">
        <v>56450</v>
      </c>
      <c r="O18" s="22">
        <f t="shared" si="3"/>
        <v>880</v>
      </c>
      <c r="P18" s="23">
        <f t="shared" si="4"/>
        <v>1.5835882670505668</v>
      </c>
      <c r="Q18" s="33">
        <v>70930</v>
      </c>
      <c r="R18" s="22">
        <f t="shared" si="9"/>
        <v>1120</v>
      </c>
      <c r="S18" s="23">
        <f t="shared" si="10"/>
        <v>1.6043546769803754</v>
      </c>
    </row>
    <row r="19" spans="1:19" ht="20.25">
      <c r="A19" s="30">
        <v>19</v>
      </c>
      <c r="B19" s="22"/>
      <c r="C19" s="31"/>
      <c r="D19" s="22"/>
      <c r="E19" s="22">
        <v>29190</v>
      </c>
      <c r="F19" s="22">
        <f t="shared" si="5"/>
        <v>480</v>
      </c>
      <c r="G19" s="23">
        <f t="shared" si="6"/>
        <v>1.6718913270637408</v>
      </c>
      <c r="H19" s="22">
        <v>36840</v>
      </c>
      <c r="I19" s="22">
        <f t="shared" si="7"/>
        <v>590</v>
      </c>
      <c r="J19" s="23">
        <f t="shared" si="8"/>
        <v>1.6275862068965516</v>
      </c>
      <c r="K19" s="22">
        <v>45290</v>
      </c>
      <c r="L19" s="22">
        <f t="shared" si="1"/>
        <v>730</v>
      </c>
      <c r="M19" s="23">
        <f t="shared" si="2"/>
        <v>1.6382405745062836</v>
      </c>
      <c r="N19" s="22">
        <v>55570</v>
      </c>
      <c r="O19" s="22">
        <f t="shared" si="3"/>
        <v>880</v>
      </c>
      <c r="P19" s="23">
        <f t="shared" si="4"/>
        <v>1.6090692996891571</v>
      </c>
      <c r="Q19" s="28">
        <v>69810</v>
      </c>
      <c r="R19" s="34">
        <f t="shared" si="9"/>
        <v>1220</v>
      </c>
      <c r="S19" s="23">
        <f t="shared" si="10"/>
        <v>1.7786849394955533</v>
      </c>
    </row>
    <row r="20" spans="1:19" ht="20.25">
      <c r="A20" s="30">
        <v>18.5</v>
      </c>
      <c r="B20" s="22"/>
      <c r="C20" s="31"/>
      <c r="D20" s="22"/>
      <c r="E20" s="22">
        <v>28710</v>
      </c>
      <c r="F20" s="22">
        <f t="shared" si="5"/>
        <v>500</v>
      </c>
      <c r="G20" s="23">
        <f t="shared" si="6"/>
        <v>1.772421127259837</v>
      </c>
      <c r="H20" s="22">
        <v>36250</v>
      </c>
      <c r="I20" s="22">
        <f t="shared" si="7"/>
        <v>610</v>
      </c>
      <c r="J20" s="23">
        <f t="shared" si="8"/>
        <v>1.7115600448933783</v>
      </c>
      <c r="K20" s="22">
        <v>44560</v>
      </c>
      <c r="L20" s="22">
        <f t="shared" si="1"/>
        <v>760</v>
      </c>
      <c r="M20" s="23">
        <f t="shared" si="2"/>
        <v>1.735159817351598</v>
      </c>
      <c r="N20" s="22">
        <v>54690</v>
      </c>
      <c r="O20" s="22">
        <f t="shared" si="3"/>
        <v>870</v>
      </c>
      <c r="P20" s="23">
        <f t="shared" si="4"/>
        <v>1.6164994425863992</v>
      </c>
      <c r="Q20" s="22">
        <v>68590</v>
      </c>
      <c r="R20" s="22">
        <f t="shared" si="9"/>
        <v>1160</v>
      </c>
      <c r="S20" s="23">
        <f t="shared" si="10"/>
        <v>1.7203025359632211</v>
      </c>
    </row>
    <row r="21" spans="1:19" ht="20.25">
      <c r="A21" s="30">
        <v>18</v>
      </c>
      <c r="B21" s="22"/>
      <c r="C21" s="31"/>
      <c r="D21" s="22"/>
      <c r="E21" s="22">
        <v>28210</v>
      </c>
      <c r="F21" s="22">
        <f t="shared" si="5"/>
        <v>500</v>
      </c>
      <c r="G21" s="23">
        <f t="shared" si="6"/>
        <v>1.804402742692169</v>
      </c>
      <c r="H21" s="22">
        <v>35640</v>
      </c>
      <c r="I21" s="22">
        <f t="shared" si="7"/>
        <v>590</v>
      </c>
      <c r="J21" s="23">
        <f t="shared" si="8"/>
        <v>1.6833095577746078</v>
      </c>
      <c r="K21" s="22">
        <v>43800</v>
      </c>
      <c r="L21" s="22">
        <f t="shared" si="1"/>
        <v>720</v>
      </c>
      <c r="M21" s="23">
        <f t="shared" si="2"/>
        <v>1.6713091922005572</v>
      </c>
      <c r="N21" s="22">
        <v>53820</v>
      </c>
      <c r="O21" s="22">
        <f t="shared" si="3"/>
        <v>880</v>
      </c>
      <c r="P21" s="23">
        <f t="shared" si="4"/>
        <v>1.662259161314696</v>
      </c>
      <c r="Q21" s="22">
        <v>67430</v>
      </c>
      <c r="R21" s="22">
        <f t="shared" si="9"/>
        <v>1150</v>
      </c>
      <c r="S21" s="23">
        <f t="shared" si="10"/>
        <v>1.7350633675316838</v>
      </c>
    </row>
    <row r="22" spans="1:19" ht="20.25">
      <c r="A22" s="30">
        <v>17.5</v>
      </c>
      <c r="B22" s="22"/>
      <c r="C22" s="31"/>
      <c r="D22" s="22"/>
      <c r="E22" s="22">
        <v>27710</v>
      </c>
      <c r="F22" s="22">
        <f t="shared" si="5"/>
        <v>500</v>
      </c>
      <c r="G22" s="23">
        <f t="shared" si="6"/>
        <v>1.8375597206909224</v>
      </c>
      <c r="H22" s="22">
        <v>35050</v>
      </c>
      <c r="I22" s="22">
        <f t="shared" si="7"/>
        <v>620</v>
      </c>
      <c r="J22" s="23">
        <f t="shared" si="8"/>
        <v>1.8007551553877432</v>
      </c>
      <c r="K22" s="22">
        <v>43080</v>
      </c>
      <c r="L22" s="22">
        <f t="shared" si="1"/>
        <v>750</v>
      </c>
      <c r="M22" s="23">
        <f t="shared" si="2"/>
        <v>1.7717930545712262</v>
      </c>
      <c r="N22" s="22">
        <v>52940</v>
      </c>
      <c r="O22" s="22">
        <f t="shared" si="3"/>
        <v>880</v>
      </c>
      <c r="P22" s="23">
        <f t="shared" si="4"/>
        <v>1.6903572800614675</v>
      </c>
      <c r="Q22" s="22">
        <v>66280</v>
      </c>
      <c r="R22" s="22">
        <f t="shared" si="9"/>
        <v>1180</v>
      </c>
      <c r="S22" s="23">
        <f t="shared" si="10"/>
        <v>1.8125960061443933</v>
      </c>
    </row>
    <row r="23" spans="1:19" ht="20.25">
      <c r="A23" s="30">
        <v>17</v>
      </c>
      <c r="B23" s="22"/>
      <c r="C23" s="31"/>
      <c r="D23" s="22"/>
      <c r="E23" s="22">
        <v>27210</v>
      </c>
      <c r="F23" s="22">
        <f t="shared" si="5"/>
        <v>490</v>
      </c>
      <c r="G23" s="23">
        <f t="shared" si="6"/>
        <v>1.8338323353293413</v>
      </c>
      <c r="H23" s="22">
        <v>34430</v>
      </c>
      <c r="I23" s="22">
        <f t="shared" si="7"/>
        <v>580</v>
      </c>
      <c r="J23" s="23">
        <f t="shared" si="8"/>
        <v>1.7134416543574593</v>
      </c>
      <c r="K23" s="22">
        <v>42330</v>
      </c>
      <c r="L23" s="22">
        <f t="shared" si="1"/>
        <v>750</v>
      </c>
      <c r="M23" s="23">
        <f t="shared" si="2"/>
        <v>1.8037518037518037</v>
      </c>
      <c r="N23" s="22">
        <v>52060</v>
      </c>
      <c r="O23" s="22">
        <f t="shared" si="3"/>
        <v>890</v>
      </c>
      <c r="P23" s="23">
        <f t="shared" si="4"/>
        <v>1.7393003713113153</v>
      </c>
      <c r="Q23" s="22">
        <v>65100</v>
      </c>
      <c r="R23" s="22">
        <f t="shared" si="9"/>
        <v>1140</v>
      </c>
      <c r="S23" s="23">
        <f t="shared" si="10"/>
        <v>1.7823639774859288</v>
      </c>
    </row>
    <row r="24" spans="1:19" ht="20.25">
      <c r="A24" s="30">
        <v>16.5</v>
      </c>
      <c r="B24" s="22"/>
      <c r="C24" s="31"/>
      <c r="D24" s="22"/>
      <c r="E24" s="22">
        <v>26720</v>
      </c>
      <c r="F24" s="22">
        <f t="shared" si="5"/>
        <v>510</v>
      </c>
      <c r="G24" s="23">
        <f t="shared" si="6"/>
        <v>1.945822205265166</v>
      </c>
      <c r="H24" s="22">
        <v>33850</v>
      </c>
      <c r="I24" s="22">
        <f t="shared" si="7"/>
        <v>590</v>
      </c>
      <c r="J24" s="23">
        <f t="shared" si="8"/>
        <v>1.7739025856885147</v>
      </c>
      <c r="K24" s="22">
        <v>41580</v>
      </c>
      <c r="L24" s="22">
        <f t="shared" si="1"/>
        <v>720</v>
      </c>
      <c r="M24" s="23">
        <f t="shared" si="2"/>
        <v>1.7621145374449338</v>
      </c>
      <c r="N24" s="22">
        <v>51170</v>
      </c>
      <c r="O24" s="22">
        <f t="shared" si="3"/>
        <v>880</v>
      </c>
      <c r="P24" s="23">
        <f t="shared" si="4"/>
        <v>1.749850864983098</v>
      </c>
      <c r="Q24" s="22">
        <v>63960</v>
      </c>
      <c r="R24" s="22">
        <f t="shared" si="9"/>
        <v>1140</v>
      </c>
      <c r="S24" s="23">
        <f t="shared" si="10"/>
        <v>1.8147086914995225</v>
      </c>
    </row>
    <row r="25" spans="1:19" ht="20.25">
      <c r="A25" s="30">
        <v>16</v>
      </c>
      <c r="B25" s="22"/>
      <c r="C25" s="31"/>
      <c r="D25" s="22"/>
      <c r="E25" s="22">
        <v>26210</v>
      </c>
      <c r="F25" s="22">
        <f t="shared" si="5"/>
        <v>480</v>
      </c>
      <c r="G25" s="23">
        <f t="shared" si="6"/>
        <v>1.8655266226195102</v>
      </c>
      <c r="H25" s="22">
        <v>33260</v>
      </c>
      <c r="I25" s="22">
        <f t="shared" si="7"/>
        <v>610</v>
      </c>
      <c r="J25" s="23">
        <f t="shared" si="8"/>
        <v>1.8683001531393568</v>
      </c>
      <c r="K25" s="22">
        <v>40860</v>
      </c>
      <c r="L25" s="22">
        <f t="shared" si="1"/>
        <v>760</v>
      </c>
      <c r="M25" s="23">
        <f t="shared" si="2"/>
        <v>1.8952618453865338</v>
      </c>
      <c r="N25" s="22">
        <v>50290</v>
      </c>
      <c r="O25" s="22">
        <f t="shared" si="3"/>
        <v>870</v>
      </c>
      <c r="P25" s="23">
        <f t="shared" si="4"/>
        <v>1.7604208822339134</v>
      </c>
      <c r="Q25" s="22">
        <v>62820</v>
      </c>
      <c r="R25" s="22">
        <f t="shared" si="9"/>
        <v>1180</v>
      </c>
      <c r="S25" s="23">
        <f t="shared" si="10"/>
        <v>1.9143413367942894</v>
      </c>
    </row>
    <row r="26" spans="1:19" ht="20.25">
      <c r="A26" s="35">
        <v>15.5</v>
      </c>
      <c r="B26" s="36"/>
      <c r="C26" s="31"/>
      <c r="D26" s="23"/>
      <c r="E26" s="22">
        <v>25730</v>
      </c>
      <c r="F26" s="22">
        <f t="shared" si="5"/>
        <v>490</v>
      </c>
      <c r="G26" s="23">
        <f t="shared" si="6"/>
        <v>1.941362916006339</v>
      </c>
      <c r="H26" s="22">
        <v>32650</v>
      </c>
      <c r="I26" s="22">
        <f t="shared" si="7"/>
        <v>590</v>
      </c>
      <c r="J26" s="23">
        <f t="shared" si="8"/>
        <v>1.8402994385527136</v>
      </c>
      <c r="K26" s="22">
        <v>40100</v>
      </c>
      <c r="L26" s="22">
        <f t="shared" si="1"/>
        <v>730</v>
      </c>
      <c r="M26" s="23">
        <f t="shared" si="2"/>
        <v>1.8542037084074168</v>
      </c>
      <c r="N26" s="22">
        <v>49420</v>
      </c>
      <c r="O26" s="22">
        <f t="shared" si="3"/>
        <v>880</v>
      </c>
      <c r="P26" s="23">
        <f t="shared" si="4"/>
        <v>1.8129377832715285</v>
      </c>
      <c r="Q26" s="22">
        <v>61640</v>
      </c>
      <c r="R26" s="22">
        <f t="shared" si="9"/>
        <v>1140</v>
      </c>
      <c r="S26" s="23">
        <f t="shared" si="10"/>
        <v>1.884297520661157</v>
      </c>
    </row>
    <row r="27" spans="1:19" ht="20.25">
      <c r="A27" s="35">
        <v>15</v>
      </c>
      <c r="B27" s="36"/>
      <c r="C27" s="31"/>
      <c r="D27" s="23"/>
      <c r="E27" s="22">
        <v>25240</v>
      </c>
      <c r="F27" s="22">
        <f t="shared" si="5"/>
        <v>490</v>
      </c>
      <c r="G27" s="23">
        <f t="shared" si="6"/>
        <v>1.97979797979798</v>
      </c>
      <c r="H27" s="22">
        <v>32060</v>
      </c>
      <c r="I27" s="22">
        <f t="shared" si="7"/>
        <v>620</v>
      </c>
      <c r="J27" s="23">
        <f t="shared" si="8"/>
        <v>1.9720101781170483</v>
      </c>
      <c r="K27" s="22">
        <v>39370</v>
      </c>
      <c r="L27" s="22">
        <f t="shared" si="1"/>
        <v>750</v>
      </c>
      <c r="M27" s="23">
        <f t="shared" si="2"/>
        <v>1.941998964267219</v>
      </c>
      <c r="N27" s="22">
        <v>48540</v>
      </c>
      <c r="O27" s="22">
        <f t="shared" si="3"/>
        <v>880</v>
      </c>
      <c r="P27" s="23">
        <f t="shared" si="4"/>
        <v>1.8464120856063786</v>
      </c>
      <c r="Q27" s="22">
        <v>60500</v>
      </c>
      <c r="R27" s="22">
        <f t="shared" si="9"/>
        <v>1160</v>
      </c>
      <c r="S27" s="23">
        <f t="shared" si="10"/>
        <v>1.9548365352207617</v>
      </c>
    </row>
    <row r="28" spans="1:19" ht="20.25">
      <c r="A28" s="35">
        <v>14.5</v>
      </c>
      <c r="B28" s="36"/>
      <c r="C28" s="31"/>
      <c r="D28" s="23"/>
      <c r="E28" s="22">
        <v>24750</v>
      </c>
      <c r="F28" s="22">
        <f t="shared" si="5"/>
        <v>460</v>
      </c>
      <c r="G28" s="23">
        <f t="shared" si="6"/>
        <v>1.8937834499794155</v>
      </c>
      <c r="H28" s="22">
        <v>31440</v>
      </c>
      <c r="I28" s="22">
        <f t="shared" si="7"/>
        <v>590</v>
      </c>
      <c r="J28" s="23">
        <f t="shared" si="8"/>
        <v>1.912479740680713</v>
      </c>
      <c r="K28" s="22">
        <v>38620</v>
      </c>
      <c r="L28" s="22">
        <f t="shared" si="1"/>
        <v>720</v>
      </c>
      <c r="M28" s="23">
        <f t="shared" si="2"/>
        <v>1.8997361477572559</v>
      </c>
      <c r="N28" s="22">
        <v>47660</v>
      </c>
      <c r="O28" s="22">
        <f t="shared" si="3"/>
        <v>890</v>
      </c>
      <c r="P28" s="23">
        <f t="shared" si="4"/>
        <v>1.902929228137695</v>
      </c>
      <c r="Q28" s="22">
        <v>59340</v>
      </c>
      <c r="R28" s="22">
        <f t="shared" si="9"/>
        <v>1130</v>
      </c>
      <c r="S28" s="23">
        <f t="shared" si="10"/>
        <v>1.9412472083834393</v>
      </c>
    </row>
    <row r="29" spans="1:19" ht="20.25">
      <c r="A29" s="35">
        <v>14</v>
      </c>
      <c r="B29" s="36"/>
      <c r="C29" s="31"/>
      <c r="D29" s="23"/>
      <c r="E29" s="22">
        <v>24290</v>
      </c>
      <c r="F29" s="22">
        <f t="shared" si="5"/>
        <v>480</v>
      </c>
      <c r="G29" s="23">
        <f t="shared" si="6"/>
        <v>2.0159596808063838</v>
      </c>
      <c r="H29" s="22">
        <v>30850</v>
      </c>
      <c r="I29" s="22">
        <f t="shared" si="7"/>
        <v>570</v>
      </c>
      <c r="J29" s="23">
        <f t="shared" si="8"/>
        <v>1.8824306472919419</v>
      </c>
      <c r="K29" s="22">
        <v>37900</v>
      </c>
      <c r="L29" s="22">
        <f t="shared" si="1"/>
        <v>700</v>
      </c>
      <c r="M29" s="23">
        <f t="shared" si="2"/>
        <v>1.881720430107527</v>
      </c>
      <c r="N29" s="22">
        <v>46770</v>
      </c>
      <c r="O29" s="22">
        <f t="shared" si="3"/>
        <v>880</v>
      </c>
      <c r="P29" s="23">
        <f t="shared" si="4"/>
        <v>1.9176291130965353</v>
      </c>
      <c r="Q29" s="22">
        <v>58210</v>
      </c>
      <c r="R29" s="22">
        <f t="shared" si="9"/>
        <v>1160</v>
      </c>
      <c r="S29" s="23">
        <f t="shared" si="10"/>
        <v>2.03330411919369</v>
      </c>
    </row>
    <row r="30" spans="1:19" ht="20.25">
      <c r="A30" s="35">
        <v>13.5</v>
      </c>
      <c r="B30" s="36"/>
      <c r="C30" s="36"/>
      <c r="D30" s="23"/>
      <c r="E30" s="22">
        <v>23810</v>
      </c>
      <c r="F30" s="22">
        <f t="shared" si="5"/>
        <v>450</v>
      </c>
      <c r="G30" s="23">
        <f t="shared" si="6"/>
        <v>1.9263698630136987</v>
      </c>
      <c r="H30" s="22">
        <v>30280</v>
      </c>
      <c r="I30" s="22">
        <f t="shared" si="7"/>
        <v>590</v>
      </c>
      <c r="J30" s="23">
        <f t="shared" si="8"/>
        <v>1.9872010778039744</v>
      </c>
      <c r="K30" s="22">
        <v>37200</v>
      </c>
      <c r="L30" s="22">
        <f t="shared" si="1"/>
        <v>720</v>
      </c>
      <c r="M30" s="23">
        <f t="shared" si="2"/>
        <v>1.9736842105263157</v>
      </c>
      <c r="N30" s="22">
        <v>45890</v>
      </c>
      <c r="O30" s="22">
        <f t="shared" si="3"/>
        <v>880</v>
      </c>
      <c r="P30" s="23">
        <f t="shared" si="4"/>
        <v>1.9551210842035103</v>
      </c>
      <c r="Q30" s="22">
        <v>57050</v>
      </c>
      <c r="R30" s="22">
        <f t="shared" si="9"/>
        <v>1120</v>
      </c>
      <c r="S30" s="23">
        <f t="shared" si="10"/>
        <v>2.002503128911139</v>
      </c>
    </row>
    <row r="31" spans="1:19" ht="20.25">
      <c r="A31" s="35">
        <v>13</v>
      </c>
      <c r="B31" s="28">
        <f aca="true" t="shared" si="11" ref="B31:B46">+B32+C31</f>
        <v>24350</v>
      </c>
      <c r="C31" s="28">
        <v>400</v>
      </c>
      <c r="D31" s="23">
        <f aca="true" t="shared" si="12" ref="D31:D53">+C31*100/B32</f>
        <v>1.6701461377870563</v>
      </c>
      <c r="E31" s="22">
        <v>23360</v>
      </c>
      <c r="F31" s="22">
        <f t="shared" si="5"/>
        <v>470</v>
      </c>
      <c r="G31" s="23">
        <f t="shared" si="6"/>
        <v>2.0532983835736127</v>
      </c>
      <c r="H31" s="22">
        <v>29690</v>
      </c>
      <c r="I31" s="22">
        <f t="shared" si="7"/>
        <v>550</v>
      </c>
      <c r="J31" s="23">
        <f t="shared" si="8"/>
        <v>1.8874399450926562</v>
      </c>
      <c r="K31" s="22">
        <v>36480</v>
      </c>
      <c r="L31" s="22">
        <f t="shared" si="1"/>
        <v>680</v>
      </c>
      <c r="M31" s="23">
        <f t="shared" si="2"/>
        <v>1.899441340782123</v>
      </c>
      <c r="N31" s="22">
        <v>45010</v>
      </c>
      <c r="O31" s="22">
        <f t="shared" si="3"/>
        <v>840</v>
      </c>
      <c r="P31" s="23">
        <f t="shared" si="4"/>
        <v>1.901743264659271</v>
      </c>
      <c r="Q31" s="22">
        <v>55930</v>
      </c>
      <c r="R31" s="22">
        <f t="shared" si="9"/>
        <v>1150</v>
      </c>
      <c r="S31" s="23">
        <f t="shared" si="10"/>
        <v>2.099306316173786</v>
      </c>
    </row>
    <row r="32" spans="1:19" ht="20.25">
      <c r="A32" s="35">
        <v>12.5</v>
      </c>
      <c r="B32" s="33">
        <f t="shared" si="11"/>
        <v>23950</v>
      </c>
      <c r="C32" s="31">
        <v>400</v>
      </c>
      <c r="D32" s="23">
        <f t="shared" si="12"/>
        <v>1.6985138004246285</v>
      </c>
      <c r="E32" s="22">
        <v>22890</v>
      </c>
      <c r="F32" s="22">
        <f t="shared" si="5"/>
        <v>440</v>
      </c>
      <c r="G32" s="23">
        <f t="shared" si="6"/>
        <v>1.9599109131403119</v>
      </c>
      <c r="H32" s="22">
        <v>29140</v>
      </c>
      <c r="I32" s="22">
        <f t="shared" si="7"/>
        <v>550</v>
      </c>
      <c r="J32" s="23">
        <f t="shared" si="8"/>
        <v>1.9237495627841903</v>
      </c>
      <c r="K32" s="22">
        <v>35800</v>
      </c>
      <c r="L32" s="22">
        <f t="shared" si="1"/>
        <v>680</v>
      </c>
      <c r="M32" s="23">
        <f t="shared" si="2"/>
        <v>1.9362186788154898</v>
      </c>
      <c r="N32" s="22">
        <v>44170</v>
      </c>
      <c r="O32" s="22">
        <f t="shared" si="3"/>
        <v>850</v>
      </c>
      <c r="P32" s="23">
        <f t="shared" si="4"/>
        <v>1.9621421975992612</v>
      </c>
      <c r="Q32" s="22">
        <v>54780</v>
      </c>
      <c r="R32" s="22">
        <f t="shared" si="9"/>
        <v>1140</v>
      </c>
      <c r="S32" s="23">
        <f t="shared" si="10"/>
        <v>2.1252796420581657</v>
      </c>
    </row>
    <row r="33" spans="1:19" ht="20.25">
      <c r="A33" s="35">
        <v>12</v>
      </c>
      <c r="B33" s="33">
        <f t="shared" si="11"/>
        <v>23550</v>
      </c>
      <c r="C33" s="31">
        <v>400</v>
      </c>
      <c r="D33" s="23">
        <f t="shared" si="12"/>
        <v>1.7278617710583153</v>
      </c>
      <c r="E33" s="22">
        <v>22450</v>
      </c>
      <c r="F33" s="22">
        <f t="shared" si="5"/>
        <v>450</v>
      </c>
      <c r="G33" s="23">
        <f t="shared" si="6"/>
        <v>2.0454545454545454</v>
      </c>
      <c r="H33" s="22">
        <v>28590</v>
      </c>
      <c r="I33" s="22">
        <f t="shared" si="7"/>
        <v>540</v>
      </c>
      <c r="J33" s="23">
        <f t="shared" si="8"/>
        <v>1.9251336898395721</v>
      </c>
      <c r="K33" s="22">
        <v>35120</v>
      </c>
      <c r="L33" s="22">
        <f t="shared" si="1"/>
        <v>650</v>
      </c>
      <c r="M33" s="23">
        <f t="shared" si="2"/>
        <v>1.8856977081520163</v>
      </c>
      <c r="N33" s="22">
        <v>43320</v>
      </c>
      <c r="O33" s="22">
        <f t="shared" si="3"/>
        <v>810</v>
      </c>
      <c r="P33" s="23">
        <f t="shared" si="4"/>
        <v>1.9054340155257588</v>
      </c>
      <c r="Q33" s="22">
        <v>53640</v>
      </c>
      <c r="R33" s="22">
        <f t="shared" si="9"/>
        <v>1120</v>
      </c>
      <c r="S33" s="23">
        <f t="shared" si="10"/>
        <v>2.1325209444021325</v>
      </c>
    </row>
    <row r="34" spans="1:19" ht="20.25">
      <c r="A34" s="35">
        <v>11.5</v>
      </c>
      <c r="B34" s="33">
        <f t="shared" si="11"/>
        <v>23150</v>
      </c>
      <c r="C34" s="31">
        <v>400</v>
      </c>
      <c r="D34" s="23">
        <f t="shared" si="12"/>
        <v>1.7582417582417582</v>
      </c>
      <c r="E34" s="22">
        <v>22000</v>
      </c>
      <c r="F34" s="22">
        <f t="shared" si="5"/>
        <v>430</v>
      </c>
      <c r="G34" s="23">
        <f t="shared" si="6"/>
        <v>1.9935095039406583</v>
      </c>
      <c r="H34" s="22">
        <v>28050</v>
      </c>
      <c r="I34" s="22">
        <f t="shared" si="7"/>
        <v>550</v>
      </c>
      <c r="J34" s="23">
        <f t="shared" si="8"/>
        <v>2</v>
      </c>
      <c r="K34" s="22">
        <v>34470</v>
      </c>
      <c r="L34" s="22">
        <f t="shared" si="1"/>
        <v>670</v>
      </c>
      <c r="M34" s="23">
        <f t="shared" si="2"/>
        <v>1.982248520710059</v>
      </c>
      <c r="N34" s="22">
        <v>42510</v>
      </c>
      <c r="O34" s="22">
        <f t="shared" si="3"/>
        <v>790</v>
      </c>
      <c r="P34" s="23">
        <f t="shared" si="4"/>
        <v>1.8935762224352828</v>
      </c>
      <c r="Q34" s="22">
        <v>52520</v>
      </c>
      <c r="R34" s="22">
        <f t="shared" si="9"/>
        <v>1140</v>
      </c>
      <c r="S34" s="23">
        <f t="shared" si="10"/>
        <v>2.2187621642662516</v>
      </c>
    </row>
    <row r="35" spans="1:19" ht="20.25">
      <c r="A35" s="35">
        <v>11</v>
      </c>
      <c r="B35" s="33">
        <f t="shared" si="11"/>
        <v>22750</v>
      </c>
      <c r="C35" s="31">
        <v>400</v>
      </c>
      <c r="D35" s="23">
        <f t="shared" si="12"/>
        <v>1.7897091722595078</v>
      </c>
      <c r="E35" s="22">
        <v>21570</v>
      </c>
      <c r="F35" s="22">
        <f t="shared" si="5"/>
        <v>420</v>
      </c>
      <c r="G35" s="23">
        <f t="shared" si="6"/>
        <v>1.9858156028368794</v>
      </c>
      <c r="H35" s="22">
        <v>27500</v>
      </c>
      <c r="I35" s="22">
        <f t="shared" si="7"/>
        <v>520</v>
      </c>
      <c r="J35" s="23">
        <f t="shared" si="8"/>
        <v>1.927353595255745</v>
      </c>
      <c r="K35" s="22">
        <v>33800</v>
      </c>
      <c r="L35" s="22">
        <f t="shared" si="1"/>
        <v>660</v>
      </c>
      <c r="M35" s="23">
        <f t="shared" si="2"/>
        <v>1.991550995775498</v>
      </c>
      <c r="N35" s="22">
        <v>41720</v>
      </c>
      <c r="O35" s="22">
        <f t="shared" si="3"/>
        <v>810</v>
      </c>
      <c r="P35" s="23">
        <f t="shared" si="4"/>
        <v>1.9799560009777561</v>
      </c>
      <c r="Q35" s="22">
        <v>51380</v>
      </c>
      <c r="R35" s="22">
        <f t="shared" si="9"/>
        <v>1130</v>
      </c>
      <c r="S35" s="23">
        <f t="shared" si="10"/>
        <v>2.2487562189054726</v>
      </c>
    </row>
    <row r="36" spans="1:19" ht="20.25">
      <c r="A36" s="35">
        <v>10.5</v>
      </c>
      <c r="B36" s="33">
        <f t="shared" si="11"/>
        <v>22350</v>
      </c>
      <c r="C36" s="31">
        <v>400</v>
      </c>
      <c r="D36" s="23">
        <f t="shared" si="12"/>
        <v>1.8223234624145785</v>
      </c>
      <c r="E36" s="28">
        <v>21150</v>
      </c>
      <c r="F36" s="28">
        <f t="shared" si="5"/>
        <v>410</v>
      </c>
      <c r="G36" s="23">
        <f t="shared" si="6"/>
        <v>1.9768563162970105</v>
      </c>
      <c r="H36" s="22">
        <v>26980</v>
      </c>
      <c r="I36" s="22">
        <f t="shared" si="7"/>
        <v>530</v>
      </c>
      <c r="J36" s="23">
        <f t="shared" si="8"/>
        <v>2.003780718336484</v>
      </c>
      <c r="K36" s="22">
        <v>33140</v>
      </c>
      <c r="L36" s="22">
        <f t="shared" si="1"/>
        <v>630</v>
      </c>
      <c r="M36" s="23">
        <f t="shared" si="2"/>
        <v>1.9378652722239311</v>
      </c>
      <c r="N36" s="22">
        <v>40910</v>
      </c>
      <c r="O36" s="22">
        <f t="shared" si="3"/>
        <v>820</v>
      </c>
      <c r="P36" s="23">
        <f t="shared" si="4"/>
        <v>2.04539785482664</v>
      </c>
      <c r="Q36" s="22">
        <v>50250</v>
      </c>
      <c r="R36" s="22">
        <f t="shared" si="9"/>
        <v>1130</v>
      </c>
      <c r="S36" s="23">
        <f t="shared" si="10"/>
        <v>2.300488599348534</v>
      </c>
    </row>
    <row r="37" spans="1:19" ht="20.25">
      <c r="A37" s="35">
        <v>10</v>
      </c>
      <c r="B37" s="33">
        <f t="shared" si="11"/>
        <v>21950</v>
      </c>
      <c r="C37" s="31">
        <v>400</v>
      </c>
      <c r="D37" s="23">
        <f t="shared" si="12"/>
        <v>1.8561484918793503</v>
      </c>
      <c r="E37" s="22">
        <v>20740</v>
      </c>
      <c r="F37" s="22">
        <f t="shared" si="5"/>
        <v>420</v>
      </c>
      <c r="G37" s="23">
        <f t="shared" si="6"/>
        <v>2.0669291338582676</v>
      </c>
      <c r="H37" s="22">
        <v>26450</v>
      </c>
      <c r="I37" s="22">
        <f t="shared" si="7"/>
        <v>520</v>
      </c>
      <c r="J37" s="23">
        <f t="shared" si="8"/>
        <v>2.0053991515618974</v>
      </c>
      <c r="K37" s="22">
        <v>32510</v>
      </c>
      <c r="L37" s="22">
        <f t="shared" si="1"/>
        <v>640</v>
      </c>
      <c r="M37" s="23">
        <f t="shared" si="2"/>
        <v>2.008158142453718</v>
      </c>
      <c r="N37" s="22">
        <v>40090</v>
      </c>
      <c r="O37" s="22">
        <f t="shared" si="3"/>
        <v>760</v>
      </c>
      <c r="P37" s="23">
        <f t="shared" si="4"/>
        <v>1.932367149758454</v>
      </c>
      <c r="Q37" s="22">
        <v>49120</v>
      </c>
      <c r="R37" s="22">
        <f t="shared" si="9"/>
        <v>1110</v>
      </c>
      <c r="S37" s="23">
        <f t="shared" si="10"/>
        <v>2.3120183295146846</v>
      </c>
    </row>
    <row r="38" spans="1:19" ht="20.25">
      <c r="A38" s="35">
        <v>9.5</v>
      </c>
      <c r="B38" s="33">
        <f t="shared" si="11"/>
        <v>21550</v>
      </c>
      <c r="C38" s="31">
        <v>400</v>
      </c>
      <c r="D38" s="23">
        <f t="shared" si="12"/>
        <v>1.8912529550827424</v>
      </c>
      <c r="E38" s="22">
        <v>20320</v>
      </c>
      <c r="F38" s="22">
        <f t="shared" si="5"/>
        <v>400</v>
      </c>
      <c r="G38" s="23">
        <f t="shared" si="6"/>
        <v>2.0080321285140563</v>
      </c>
      <c r="H38" s="22">
        <v>25930</v>
      </c>
      <c r="I38" s="22">
        <f t="shared" si="7"/>
        <v>490</v>
      </c>
      <c r="J38" s="23">
        <f t="shared" si="8"/>
        <v>1.9261006289308176</v>
      </c>
      <c r="K38" s="22">
        <v>31870</v>
      </c>
      <c r="L38" s="22">
        <f t="shared" si="1"/>
        <v>620</v>
      </c>
      <c r="M38" s="23">
        <f t="shared" si="2"/>
        <v>1.984</v>
      </c>
      <c r="N38" s="22">
        <v>39330</v>
      </c>
      <c r="O38" s="22">
        <f t="shared" si="3"/>
        <v>780</v>
      </c>
      <c r="P38" s="23">
        <f t="shared" si="4"/>
        <v>2.0233463035019454</v>
      </c>
      <c r="Q38" s="22">
        <v>48010</v>
      </c>
      <c r="R38" s="22">
        <f t="shared" si="9"/>
        <v>1130</v>
      </c>
      <c r="S38" s="23">
        <f t="shared" si="10"/>
        <v>2.410409556313993</v>
      </c>
    </row>
    <row r="39" spans="1:19" ht="20.25">
      <c r="A39" s="35">
        <v>9</v>
      </c>
      <c r="B39" s="28">
        <v>21150</v>
      </c>
      <c r="C39" s="28">
        <f>+B39-B40</f>
        <v>260</v>
      </c>
      <c r="D39" s="23">
        <f t="shared" si="12"/>
        <v>1.2446146481570128</v>
      </c>
      <c r="E39" s="22">
        <v>19920</v>
      </c>
      <c r="F39" s="22">
        <f t="shared" si="5"/>
        <v>410</v>
      </c>
      <c r="G39" s="23">
        <f t="shared" si="6"/>
        <v>2.1014864172219374</v>
      </c>
      <c r="H39" s="22">
        <v>25440</v>
      </c>
      <c r="I39" s="22">
        <f t="shared" si="7"/>
        <v>510</v>
      </c>
      <c r="J39" s="23">
        <f t="shared" si="8"/>
        <v>2.045728038507822</v>
      </c>
      <c r="K39" s="22">
        <v>31250</v>
      </c>
      <c r="L39" s="22">
        <f t="shared" si="1"/>
        <v>630</v>
      </c>
      <c r="M39" s="23">
        <f t="shared" si="2"/>
        <v>2.057478772044415</v>
      </c>
      <c r="N39" s="22">
        <v>38550</v>
      </c>
      <c r="O39" s="22">
        <f t="shared" si="3"/>
        <v>770</v>
      </c>
      <c r="P39" s="23">
        <f t="shared" si="4"/>
        <v>2.038115404976178</v>
      </c>
      <c r="Q39" s="22">
        <v>46880</v>
      </c>
      <c r="R39" s="22">
        <f t="shared" si="9"/>
        <v>1110</v>
      </c>
      <c r="S39" s="23">
        <f t="shared" si="10"/>
        <v>2.425169324885296</v>
      </c>
    </row>
    <row r="40" spans="1:19" ht="20.25">
      <c r="A40" s="35">
        <v>8.5</v>
      </c>
      <c r="B40" s="33">
        <f t="shared" si="11"/>
        <v>20890</v>
      </c>
      <c r="C40" s="31">
        <v>400</v>
      </c>
      <c r="D40" s="23">
        <f t="shared" si="12"/>
        <v>1.9521717911176184</v>
      </c>
      <c r="E40" s="22">
        <v>19510</v>
      </c>
      <c r="F40" s="22">
        <f t="shared" si="5"/>
        <v>410</v>
      </c>
      <c r="G40" s="23">
        <f t="shared" si="6"/>
        <v>2.1465968586387434</v>
      </c>
      <c r="H40" s="22">
        <v>24930</v>
      </c>
      <c r="I40" s="22">
        <f t="shared" si="7"/>
        <v>490</v>
      </c>
      <c r="J40" s="23">
        <f t="shared" si="8"/>
        <v>2.0049099836333877</v>
      </c>
      <c r="K40" s="22">
        <v>30620</v>
      </c>
      <c r="L40" s="22">
        <f t="shared" si="1"/>
        <v>600</v>
      </c>
      <c r="M40" s="23">
        <f t="shared" si="2"/>
        <v>1.9986675549633577</v>
      </c>
      <c r="N40" s="22">
        <v>37780</v>
      </c>
      <c r="O40" s="22">
        <f t="shared" si="3"/>
        <v>760</v>
      </c>
      <c r="P40" s="23">
        <f t="shared" si="4"/>
        <v>2.0529443544030253</v>
      </c>
      <c r="Q40" s="22">
        <v>45770</v>
      </c>
      <c r="R40" s="22">
        <f t="shared" si="9"/>
        <v>1110</v>
      </c>
      <c r="S40" s="23">
        <f t="shared" si="10"/>
        <v>2.4854455888938647</v>
      </c>
    </row>
    <row r="41" spans="1:19" ht="20.25">
      <c r="A41" s="35">
        <v>8</v>
      </c>
      <c r="B41" s="33">
        <f t="shared" si="11"/>
        <v>20490</v>
      </c>
      <c r="C41" s="31">
        <v>400</v>
      </c>
      <c r="D41" s="23">
        <f t="shared" si="12"/>
        <v>1.991040318566451</v>
      </c>
      <c r="E41" s="22">
        <v>19100</v>
      </c>
      <c r="F41" s="22">
        <f t="shared" si="5"/>
        <v>410</v>
      </c>
      <c r="G41" s="23">
        <f t="shared" si="6"/>
        <v>2.1936864633493847</v>
      </c>
      <c r="H41" s="22">
        <v>24440</v>
      </c>
      <c r="I41" s="22">
        <f t="shared" si="7"/>
        <v>500</v>
      </c>
      <c r="J41" s="23">
        <f t="shared" si="8"/>
        <v>2.0885547201336676</v>
      </c>
      <c r="K41" s="22">
        <v>30020</v>
      </c>
      <c r="L41" s="22">
        <f t="shared" si="1"/>
        <v>600</v>
      </c>
      <c r="M41" s="23">
        <f t="shared" si="2"/>
        <v>2.0394289598912305</v>
      </c>
      <c r="N41" s="22">
        <v>37020</v>
      </c>
      <c r="O41" s="22">
        <f t="shared" si="3"/>
        <v>780</v>
      </c>
      <c r="P41" s="23">
        <f t="shared" si="4"/>
        <v>2.152317880794702</v>
      </c>
      <c r="Q41" s="22">
        <v>44660</v>
      </c>
      <c r="R41" s="22">
        <f t="shared" si="9"/>
        <v>1100</v>
      </c>
      <c r="S41" s="23">
        <f t="shared" si="10"/>
        <v>2.525252525252525</v>
      </c>
    </row>
    <row r="42" spans="1:19" ht="20.25">
      <c r="A42" s="35">
        <v>7.5</v>
      </c>
      <c r="B42" s="33">
        <f t="shared" si="11"/>
        <v>20090</v>
      </c>
      <c r="C42" s="31">
        <v>400</v>
      </c>
      <c r="D42" s="23">
        <f t="shared" si="12"/>
        <v>2.031488065007618</v>
      </c>
      <c r="E42" s="22">
        <v>18690</v>
      </c>
      <c r="F42" s="22">
        <f t="shared" si="5"/>
        <v>420</v>
      </c>
      <c r="G42" s="23">
        <f t="shared" si="6"/>
        <v>2.2988505747126435</v>
      </c>
      <c r="H42" s="22">
        <v>23940</v>
      </c>
      <c r="I42" s="22">
        <f t="shared" si="7"/>
        <v>490</v>
      </c>
      <c r="J42" s="23">
        <f t="shared" si="8"/>
        <v>2.08955223880597</v>
      </c>
      <c r="K42" s="22">
        <v>29420</v>
      </c>
      <c r="L42" s="22">
        <f t="shared" si="1"/>
        <v>610</v>
      </c>
      <c r="M42" s="23">
        <f t="shared" si="2"/>
        <v>2.117320374869837</v>
      </c>
      <c r="N42" s="22">
        <v>36240</v>
      </c>
      <c r="O42" s="22">
        <f t="shared" si="3"/>
        <v>760</v>
      </c>
      <c r="P42" s="23">
        <f t="shared" si="4"/>
        <v>2.142051860202931</v>
      </c>
      <c r="Q42" s="22">
        <v>43560</v>
      </c>
      <c r="R42" s="22">
        <f t="shared" si="9"/>
        <v>1080</v>
      </c>
      <c r="S42" s="23">
        <f t="shared" si="10"/>
        <v>2.542372881355932</v>
      </c>
    </row>
    <row r="43" spans="1:19" ht="20.25">
      <c r="A43" s="35">
        <v>7</v>
      </c>
      <c r="B43" s="33">
        <f t="shared" si="11"/>
        <v>19690</v>
      </c>
      <c r="C43" s="31">
        <v>400</v>
      </c>
      <c r="D43" s="23">
        <f t="shared" si="12"/>
        <v>2.0736132711249353</v>
      </c>
      <c r="E43" s="22">
        <v>18270</v>
      </c>
      <c r="F43" s="22">
        <f t="shared" si="5"/>
        <v>360</v>
      </c>
      <c r="G43" s="23">
        <f t="shared" si="6"/>
        <v>2.0100502512562812</v>
      </c>
      <c r="H43" s="22">
        <v>23450</v>
      </c>
      <c r="I43" s="22">
        <f t="shared" si="7"/>
        <v>510</v>
      </c>
      <c r="J43" s="23">
        <f t="shared" si="8"/>
        <v>2.223190932868352</v>
      </c>
      <c r="K43" s="22">
        <v>28810</v>
      </c>
      <c r="L43" s="22">
        <f t="shared" si="1"/>
        <v>620</v>
      </c>
      <c r="M43" s="23">
        <f t="shared" si="2"/>
        <v>2.199361475700603</v>
      </c>
      <c r="N43" s="22">
        <v>35480</v>
      </c>
      <c r="O43" s="22">
        <f t="shared" si="3"/>
        <v>790</v>
      </c>
      <c r="P43" s="23">
        <f t="shared" si="4"/>
        <v>2.2773133467858173</v>
      </c>
      <c r="Q43" s="22">
        <v>42480</v>
      </c>
      <c r="R43" s="22">
        <f t="shared" si="9"/>
        <v>1080</v>
      </c>
      <c r="S43" s="23">
        <f t="shared" si="10"/>
        <v>2.608695652173913</v>
      </c>
    </row>
    <row r="44" spans="1:19" ht="20.25">
      <c r="A44" s="35">
        <v>6.5</v>
      </c>
      <c r="B44" s="33">
        <f t="shared" si="11"/>
        <v>19290</v>
      </c>
      <c r="C44" s="31">
        <v>400</v>
      </c>
      <c r="D44" s="23">
        <f t="shared" si="12"/>
        <v>2.1175224986765486</v>
      </c>
      <c r="E44" s="22">
        <v>17910</v>
      </c>
      <c r="F44" s="22">
        <f t="shared" si="5"/>
        <v>420</v>
      </c>
      <c r="G44" s="23">
        <f t="shared" si="6"/>
        <v>2.4013722126929675</v>
      </c>
      <c r="H44" s="22">
        <v>22940</v>
      </c>
      <c r="I44" s="22">
        <f t="shared" si="7"/>
        <v>480</v>
      </c>
      <c r="J44" s="23">
        <f t="shared" si="8"/>
        <v>2.13713268032057</v>
      </c>
      <c r="K44" s="22">
        <v>28190</v>
      </c>
      <c r="L44" s="22">
        <f t="shared" si="1"/>
        <v>610</v>
      </c>
      <c r="M44" s="23">
        <f t="shared" si="2"/>
        <v>2.2117476432197245</v>
      </c>
      <c r="N44" s="22">
        <v>34690</v>
      </c>
      <c r="O44" s="22">
        <f t="shared" si="3"/>
        <v>770</v>
      </c>
      <c r="P44" s="23">
        <f t="shared" si="4"/>
        <v>2.270047169811321</v>
      </c>
      <c r="Q44" s="22">
        <v>41400</v>
      </c>
      <c r="R44" s="22">
        <f t="shared" si="9"/>
        <v>1040</v>
      </c>
      <c r="S44" s="23">
        <f t="shared" si="10"/>
        <v>2.576808721506442</v>
      </c>
    </row>
    <row r="45" spans="1:19" ht="20.25">
      <c r="A45" s="35">
        <v>6</v>
      </c>
      <c r="B45" s="33">
        <f t="shared" si="11"/>
        <v>18890</v>
      </c>
      <c r="C45" s="31">
        <v>400</v>
      </c>
      <c r="D45" s="23">
        <f t="shared" si="12"/>
        <v>2.1633315305570577</v>
      </c>
      <c r="E45" s="22">
        <v>17490</v>
      </c>
      <c r="F45" s="22">
        <f t="shared" si="5"/>
        <v>420</v>
      </c>
      <c r="G45" s="23">
        <f t="shared" si="6"/>
        <v>2.460456942003515</v>
      </c>
      <c r="H45" s="22">
        <v>22460</v>
      </c>
      <c r="I45" s="22">
        <f t="shared" si="7"/>
        <v>510</v>
      </c>
      <c r="J45" s="23">
        <f t="shared" si="8"/>
        <v>2.3234624145785876</v>
      </c>
      <c r="K45" s="22">
        <v>27580</v>
      </c>
      <c r="L45" s="22">
        <f t="shared" si="1"/>
        <v>610</v>
      </c>
      <c r="M45" s="23">
        <f t="shared" si="2"/>
        <v>2.261772339636633</v>
      </c>
      <c r="N45" s="22">
        <v>33920</v>
      </c>
      <c r="O45" s="22">
        <f t="shared" si="3"/>
        <v>770</v>
      </c>
      <c r="P45" s="23">
        <f t="shared" si="4"/>
        <v>2.3227752639517347</v>
      </c>
      <c r="Q45" s="22">
        <v>40360</v>
      </c>
      <c r="R45" s="22">
        <f t="shared" si="9"/>
        <v>1060</v>
      </c>
      <c r="S45" s="23">
        <f t="shared" si="10"/>
        <v>2.6972010178117047</v>
      </c>
    </row>
    <row r="46" spans="1:19" ht="20.25">
      <c r="A46" s="35">
        <v>5.5</v>
      </c>
      <c r="B46" s="33">
        <f t="shared" si="11"/>
        <v>18490</v>
      </c>
      <c r="C46" s="31">
        <v>400</v>
      </c>
      <c r="D46" s="23">
        <f t="shared" si="12"/>
        <v>2.211166390270868</v>
      </c>
      <c r="E46" s="22">
        <v>17070</v>
      </c>
      <c r="F46" s="22">
        <f t="shared" si="5"/>
        <v>400</v>
      </c>
      <c r="G46" s="23">
        <f t="shared" si="6"/>
        <v>2.3995200959808036</v>
      </c>
      <c r="H46" s="22">
        <v>21950</v>
      </c>
      <c r="I46" s="22">
        <f t="shared" si="7"/>
        <v>490</v>
      </c>
      <c r="J46" s="23">
        <f t="shared" si="8"/>
        <v>2.2833178005591797</v>
      </c>
      <c r="K46" s="22">
        <v>26970</v>
      </c>
      <c r="L46" s="22">
        <f t="shared" si="1"/>
        <v>620</v>
      </c>
      <c r="M46" s="23">
        <f t="shared" si="2"/>
        <v>2.3529411764705883</v>
      </c>
      <c r="N46" s="22">
        <v>33150</v>
      </c>
      <c r="O46" s="22">
        <f t="shared" si="3"/>
        <v>760</v>
      </c>
      <c r="P46" s="23">
        <f t="shared" si="4"/>
        <v>2.346403210867552</v>
      </c>
      <c r="Q46" s="22">
        <v>39300</v>
      </c>
      <c r="R46" s="22">
        <f t="shared" si="9"/>
        <v>1040</v>
      </c>
      <c r="S46" s="23">
        <f t="shared" si="10"/>
        <v>2.7182435964453737</v>
      </c>
    </row>
    <row r="47" spans="1:19" ht="20.25">
      <c r="A47" s="35">
        <v>5</v>
      </c>
      <c r="B47" s="33">
        <f>+B48+C47</f>
        <v>18090</v>
      </c>
      <c r="C47" s="31">
        <v>400</v>
      </c>
      <c r="D47" s="23">
        <f t="shared" si="12"/>
        <v>2.2611644997173546</v>
      </c>
      <c r="E47" s="22">
        <v>16670</v>
      </c>
      <c r="F47" s="22">
        <f t="shared" si="5"/>
        <v>410</v>
      </c>
      <c r="G47" s="23">
        <f t="shared" si="6"/>
        <v>2.5215252152521526</v>
      </c>
      <c r="H47" s="22">
        <v>21460</v>
      </c>
      <c r="I47" s="22">
        <f t="shared" si="7"/>
        <v>500</v>
      </c>
      <c r="J47" s="23">
        <f t="shared" si="8"/>
        <v>2.385496183206107</v>
      </c>
      <c r="K47" s="22">
        <v>26350</v>
      </c>
      <c r="L47" s="22">
        <f t="shared" si="1"/>
        <v>610</v>
      </c>
      <c r="M47" s="23">
        <f t="shared" si="2"/>
        <v>2.36985236985237</v>
      </c>
      <c r="N47" s="22">
        <v>32390</v>
      </c>
      <c r="O47" s="22">
        <f t="shared" si="3"/>
        <v>760</v>
      </c>
      <c r="P47" s="23">
        <f t="shared" si="4"/>
        <v>2.4027821688270627</v>
      </c>
      <c r="Q47" s="22">
        <v>38260</v>
      </c>
      <c r="R47" s="22">
        <f t="shared" si="9"/>
        <v>1020</v>
      </c>
      <c r="S47" s="23">
        <f t="shared" si="10"/>
        <v>2.7389903329752956</v>
      </c>
    </row>
    <row r="48" spans="1:19" ht="20.25">
      <c r="A48" s="35">
        <v>4.5</v>
      </c>
      <c r="B48" s="28">
        <v>17690</v>
      </c>
      <c r="C48" s="28">
        <f aca="true" t="shared" si="13" ref="C48:C54">+B48-B49</f>
        <v>380</v>
      </c>
      <c r="D48" s="23">
        <f t="shared" si="12"/>
        <v>2.19526285384171</v>
      </c>
      <c r="E48" s="22">
        <v>16260</v>
      </c>
      <c r="F48" s="22">
        <f t="shared" si="5"/>
        <v>420</v>
      </c>
      <c r="G48" s="23">
        <f t="shared" si="6"/>
        <v>2.6515151515151514</v>
      </c>
      <c r="H48" s="22">
        <v>20960</v>
      </c>
      <c r="I48" s="22">
        <f t="shared" si="7"/>
        <v>490</v>
      </c>
      <c r="J48" s="23">
        <f t="shared" si="8"/>
        <v>2.3937469467513433</v>
      </c>
      <c r="K48" s="22">
        <v>25740</v>
      </c>
      <c r="L48" s="22">
        <f t="shared" si="1"/>
        <v>600</v>
      </c>
      <c r="M48" s="23">
        <f t="shared" si="2"/>
        <v>2.386634844868735</v>
      </c>
      <c r="N48" s="22">
        <v>31630</v>
      </c>
      <c r="O48" s="22">
        <f t="shared" si="3"/>
        <v>780</v>
      </c>
      <c r="P48" s="23">
        <f t="shared" si="4"/>
        <v>2.528363047001621</v>
      </c>
      <c r="Q48" s="22">
        <v>37240</v>
      </c>
      <c r="R48" s="22">
        <f t="shared" si="9"/>
        <v>1020</v>
      </c>
      <c r="S48" s="23">
        <f t="shared" si="10"/>
        <v>2.816123688569851</v>
      </c>
    </row>
    <row r="49" spans="1:19" ht="20.25">
      <c r="A49" s="35">
        <v>4</v>
      </c>
      <c r="B49" s="22">
        <v>17310</v>
      </c>
      <c r="C49" s="31">
        <f t="shared" si="13"/>
        <v>390</v>
      </c>
      <c r="D49" s="23">
        <f t="shared" si="12"/>
        <v>2.3049645390070923</v>
      </c>
      <c r="E49" s="22">
        <v>15840</v>
      </c>
      <c r="F49" s="22">
        <f t="shared" si="5"/>
        <v>400</v>
      </c>
      <c r="G49" s="23">
        <f t="shared" si="6"/>
        <v>2.5906735751295336</v>
      </c>
      <c r="H49" s="22">
        <v>20470</v>
      </c>
      <c r="I49" s="22">
        <f t="shared" si="7"/>
        <v>520</v>
      </c>
      <c r="J49" s="23">
        <f t="shared" si="8"/>
        <v>2.606516290726817</v>
      </c>
      <c r="K49" s="22">
        <v>25140</v>
      </c>
      <c r="L49" s="22">
        <f t="shared" si="1"/>
        <v>630</v>
      </c>
      <c r="M49" s="23">
        <f t="shared" si="2"/>
        <v>2.570379436964504</v>
      </c>
      <c r="N49" s="22">
        <v>30850</v>
      </c>
      <c r="O49" s="22">
        <f t="shared" si="3"/>
        <v>760</v>
      </c>
      <c r="P49" s="23">
        <f t="shared" si="4"/>
        <v>2.5257560651379194</v>
      </c>
      <c r="Q49" s="22">
        <v>36220</v>
      </c>
      <c r="R49" s="22">
        <f t="shared" si="9"/>
        <v>880</v>
      </c>
      <c r="S49" s="23">
        <f t="shared" si="10"/>
        <v>2.490096208262592</v>
      </c>
    </row>
    <row r="50" spans="1:19" ht="20.25">
      <c r="A50" s="35">
        <v>3.5</v>
      </c>
      <c r="B50" s="22">
        <v>16920</v>
      </c>
      <c r="C50" s="31">
        <f t="shared" si="13"/>
        <v>350</v>
      </c>
      <c r="D50" s="23">
        <f t="shared" si="12"/>
        <v>2.112251056125528</v>
      </c>
      <c r="E50" s="22">
        <v>15440</v>
      </c>
      <c r="F50" s="22">
        <f t="shared" si="5"/>
        <v>420</v>
      </c>
      <c r="G50" s="23">
        <f t="shared" si="6"/>
        <v>2.796271637816245</v>
      </c>
      <c r="H50" s="22">
        <v>19950</v>
      </c>
      <c r="I50" s="22">
        <f t="shared" si="7"/>
        <v>490</v>
      </c>
      <c r="J50" s="23">
        <f t="shared" si="8"/>
        <v>2.5179856115107913</v>
      </c>
      <c r="K50" s="22">
        <v>24510</v>
      </c>
      <c r="L50" s="22">
        <f t="shared" si="1"/>
        <v>600</v>
      </c>
      <c r="M50" s="23">
        <f t="shared" si="2"/>
        <v>2.5094102885821834</v>
      </c>
      <c r="N50" s="22">
        <v>30090</v>
      </c>
      <c r="O50" s="22">
        <f t="shared" si="3"/>
        <v>760</v>
      </c>
      <c r="P50" s="23">
        <f t="shared" si="4"/>
        <v>2.591203545857484</v>
      </c>
      <c r="Q50" s="22">
        <v>35340</v>
      </c>
      <c r="R50" s="22">
        <f t="shared" si="9"/>
        <v>900</v>
      </c>
      <c r="S50" s="23">
        <f t="shared" si="10"/>
        <v>2.6132404181184667</v>
      </c>
    </row>
    <row r="51" spans="1:19" ht="20.25">
      <c r="A51" s="35">
        <v>3</v>
      </c>
      <c r="B51" s="22">
        <v>16570</v>
      </c>
      <c r="C51" s="31">
        <f t="shared" si="13"/>
        <v>380</v>
      </c>
      <c r="D51" s="23">
        <f t="shared" si="12"/>
        <v>2.347127856701668</v>
      </c>
      <c r="E51" s="22">
        <v>15020</v>
      </c>
      <c r="F51" s="22">
        <f t="shared" si="5"/>
        <v>400</v>
      </c>
      <c r="G51" s="23">
        <f t="shared" si="6"/>
        <v>2.735978112175103</v>
      </c>
      <c r="H51" s="22">
        <v>19460</v>
      </c>
      <c r="I51" s="22">
        <f t="shared" si="7"/>
        <v>490</v>
      </c>
      <c r="J51" s="23">
        <f t="shared" si="8"/>
        <v>2.5830258302583027</v>
      </c>
      <c r="K51" s="22">
        <v>23910</v>
      </c>
      <c r="L51" s="22">
        <f t="shared" si="1"/>
        <v>630</v>
      </c>
      <c r="M51" s="23">
        <f t="shared" si="2"/>
        <v>2.7061855670103094</v>
      </c>
      <c r="N51" s="22">
        <v>29330</v>
      </c>
      <c r="O51" s="22">
        <f t="shared" si="3"/>
        <v>740</v>
      </c>
      <c r="P51" s="23">
        <f t="shared" si="4"/>
        <v>2.588317593564183</v>
      </c>
      <c r="Q51" s="22">
        <v>34440</v>
      </c>
      <c r="R51" s="22">
        <f t="shared" si="9"/>
        <v>870</v>
      </c>
      <c r="S51" s="23">
        <f t="shared" si="10"/>
        <v>2.59159964253798</v>
      </c>
    </row>
    <row r="52" spans="1:19" ht="20.25">
      <c r="A52" s="35">
        <v>2.5</v>
      </c>
      <c r="B52" s="22">
        <v>16190</v>
      </c>
      <c r="C52" s="31">
        <f t="shared" si="13"/>
        <v>390</v>
      </c>
      <c r="D52" s="23">
        <f t="shared" si="12"/>
        <v>2.4683544303797467</v>
      </c>
      <c r="E52" s="22">
        <v>14620</v>
      </c>
      <c r="F52" s="22">
        <f t="shared" si="5"/>
        <v>400</v>
      </c>
      <c r="G52" s="23">
        <f t="shared" si="6"/>
        <v>2.8129395218002813</v>
      </c>
      <c r="H52" s="22">
        <v>18970</v>
      </c>
      <c r="I52" s="22">
        <f t="shared" si="7"/>
        <v>500</v>
      </c>
      <c r="J52" s="23">
        <f t="shared" si="8"/>
        <v>2.707092582566324</v>
      </c>
      <c r="K52" s="22">
        <v>23280</v>
      </c>
      <c r="L52" s="22">
        <f t="shared" si="1"/>
        <v>610</v>
      </c>
      <c r="M52" s="23">
        <f t="shared" si="2"/>
        <v>2.690780767534186</v>
      </c>
      <c r="N52" s="22">
        <v>28590</v>
      </c>
      <c r="O52" s="22">
        <f t="shared" si="3"/>
        <v>750</v>
      </c>
      <c r="P52" s="23">
        <f t="shared" si="4"/>
        <v>2.6939655172413794</v>
      </c>
      <c r="Q52" s="22">
        <v>33570</v>
      </c>
      <c r="R52" s="22">
        <f t="shared" si="9"/>
        <v>890</v>
      </c>
      <c r="S52" s="23">
        <f t="shared" si="10"/>
        <v>2.7233782129742963</v>
      </c>
    </row>
    <row r="53" spans="1:19" ht="20.25">
      <c r="A53" s="35">
        <v>2</v>
      </c>
      <c r="B53" s="22">
        <v>15800</v>
      </c>
      <c r="C53" s="31">
        <f t="shared" si="13"/>
        <v>370</v>
      </c>
      <c r="D53" s="23">
        <f t="shared" si="12"/>
        <v>2.3979261179520415</v>
      </c>
      <c r="E53" s="22">
        <v>14220</v>
      </c>
      <c r="F53" s="22">
        <f t="shared" si="5"/>
        <v>360</v>
      </c>
      <c r="G53" s="23">
        <f t="shared" si="6"/>
        <v>2.5974025974025974</v>
      </c>
      <c r="H53" s="22">
        <v>18470</v>
      </c>
      <c r="I53" s="22">
        <f t="shared" si="7"/>
        <v>500</v>
      </c>
      <c r="J53" s="23">
        <f t="shared" si="8"/>
        <v>2.782415136338342</v>
      </c>
      <c r="K53" s="22">
        <v>22670</v>
      </c>
      <c r="L53" s="22">
        <f t="shared" si="1"/>
        <v>620</v>
      </c>
      <c r="M53" s="23">
        <f t="shared" si="2"/>
        <v>2.811791383219955</v>
      </c>
      <c r="N53" s="22">
        <v>27840</v>
      </c>
      <c r="O53" s="22">
        <f t="shared" si="3"/>
        <v>750</v>
      </c>
      <c r="P53" s="23">
        <f t="shared" si="4"/>
        <v>2.768549280177187</v>
      </c>
      <c r="Q53" s="22">
        <v>32680</v>
      </c>
      <c r="R53" s="22">
        <f t="shared" si="9"/>
        <v>860</v>
      </c>
      <c r="S53" s="23">
        <f t="shared" si="10"/>
        <v>2.7027027027027026</v>
      </c>
    </row>
    <row r="54" spans="1:19" ht="20.25">
      <c r="A54" s="35">
        <v>1.5</v>
      </c>
      <c r="B54" s="22">
        <v>15430</v>
      </c>
      <c r="C54" s="31">
        <f t="shared" si="13"/>
        <v>380</v>
      </c>
      <c r="D54" s="23">
        <f>+C54*100/B55</f>
        <v>2.524916943521595</v>
      </c>
      <c r="E54" s="22">
        <v>13860</v>
      </c>
      <c r="F54" s="22">
        <f>+E54-E55</f>
        <v>1330</v>
      </c>
      <c r="G54" s="23">
        <f>+F54*100/E55</f>
        <v>10.614525139664805</v>
      </c>
      <c r="H54" s="22">
        <v>17970</v>
      </c>
      <c r="I54" s="22">
        <f>+H54-H55</f>
        <v>1780</v>
      </c>
      <c r="J54" s="23">
        <f>+I54*100/H55</f>
        <v>10.99444101297097</v>
      </c>
      <c r="K54" s="22">
        <v>22050</v>
      </c>
      <c r="L54" s="22">
        <f>+K54-K55</f>
        <v>2190</v>
      </c>
      <c r="M54" s="23">
        <f>+L54*100/K55</f>
        <v>11.027190332326285</v>
      </c>
      <c r="N54" s="22">
        <v>27090</v>
      </c>
      <c r="O54" s="37">
        <f>+N54-N55</f>
        <v>2690</v>
      </c>
      <c r="P54" s="38">
        <f>+O54*100/N55</f>
        <v>11.024590163934427</v>
      </c>
      <c r="Q54" s="22">
        <v>31820</v>
      </c>
      <c r="R54" s="22">
        <f>+Q54-Q55</f>
        <v>1840</v>
      </c>
      <c r="S54" s="23">
        <f>+R54*100/Q55</f>
        <v>6.137424949966644</v>
      </c>
    </row>
    <row r="55" spans="1:19" ht="20.25">
      <c r="A55" s="39">
        <v>1</v>
      </c>
      <c r="B55" s="28">
        <v>15050</v>
      </c>
      <c r="C55" s="40"/>
      <c r="D55" s="41"/>
      <c r="E55" s="28">
        <v>12530</v>
      </c>
      <c r="F55" s="41"/>
      <c r="G55" s="41"/>
      <c r="H55" s="28">
        <v>16190</v>
      </c>
      <c r="I55" s="41"/>
      <c r="J55" s="41"/>
      <c r="K55" s="28">
        <v>19860</v>
      </c>
      <c r="L55" s="41"/>
      <c r="M55" s="41"/>
      <c r="N55" s="28">
        <v>24400</v>
      </c>
      <c r="O55" s="41"/>
      <c r="P55" s="41"/>
      <c r="Q55" s="28">
        <v>29980</v>
      </c>
      <c r="R55" s="41"/>
      <c r="S55" s="41"/>
    </row>
    <row r="56" spans="1:19" ht="20.25">
      <c r="A56" s="16" t="s">
        <v>0</v>
      </c>
      <c r="B56" s="17" t="s">
        <v>1</v>
      </c>
      <c r="C56" s="166" t="s">
        <v>7</v>
      </c>
      <c r="D56" s="167"/>
      <c r="E56" s="17" t="s">
        <v>2</v>
      </c>
      <c r="F56" s="166" t="s">
        <v>7</v>
      </c>
      <c r="G56" s="167"/>
      <c r="H56" s="17" t="s">
        <v>3</v>
      </c>
      <c r="I56" s="166" t="s">
        <v>7</v>
      </c>
      <c r="J56" s="167"/>
      <c r="K56" s="17" t="s">
        <v>4</v>
      </c>
      <c r="L56" s="166" t="s">
        <v>7</v>
      </c>
      <c r="M56" s="167"/>
      <c r="N56" s="17" t="s">
        <v>5</v>
      </c>
      <c r="O56" s="166" t="s">
        <v>7</v>
      </c>
      <c r="P56" s="167"/>
      <c r="Q56" s="17" t="s">
        <v>6</v>
      </c>
      <c r="R56" s="166" t="s">
        <v>7</v>
      </c>
      <c r="S56" s="167"/>
    </row>
    <row r="57" ht="20.25">
      <c r="D57" s="44"/>
    </row>
    <row r="60" ht="20.25">
      <c r="Q60" s="45"/>
    </row>
  </sheetData>
  <sheetProtection/>
  <mergeCells count="13">
    <mergeCell ref="A1:S1"/>
    <mergeCell ref="C2:D2"/>
    <mergeCell ref="F2:G2"/>
    <mergeCell ref="I2:J2"/>
    <mergeCell ref="L2:M2"/>
    <mergeCell ref="O2:P2"/>
    <mergeCell ref="R2:S2"/>
    <mergeCell ref="R56:S56"/>
    <mergeCell ref="C56:D56"/>
    <mergeCell ref="F56:G56"/>
    <mergeCell ref="I56:J56"/>
    <mergeCell ref="L56:M56"/>
    <mergeCell ref="O56:P56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9"/>
  <sheetViews>
    <sheetView zoomScalePageLayoutView="0" workbookViewId="0" topLeftCell="A46">
      <selection activeCell="B6" sqref="A1:S56"/>
    </sheetView>
  </sheetViews>
  <sheetFormatPr defaultColWidth="8.88671875" defaultRowHeight="20.25"/>
  <cols>
    <col min="1" max="1" width="8.88671875" style="11" customWidth="1"/>
    <col min="2" max="2" width="8.88671875" style="9" customWidth="1"/>
    <col min="3" max="3" width="8.88671875" style="14" customWidth="1"/>
    <col min="4" max="16384" width="8.88671875" style="9" customWidth="1"/>
  </cols>
  <sheetData>
    <row r="1" spans="1:19" ht="24">
      <c r="A1" s="168" t="s">
        <v>8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</row>
    <row r="2" spans="1:19" ht="24">
      <c r="A2" s="16" t="s">
        <v>0</v>
      </c>
      <c r="B2" s="17" t="s">
        <v>1</v>
      </c>
      <c r="C2" s="166" t="s">
        <v>7</v>
      </c>
      <c r="D2" s="167"/>
      <c r="E2" s="17" t="s">
        <v>2</v>
      </c>
      <c r="F2" s="166" t="s">
        <v>7</v>
      </c>
      <c r="G2" s="167"/>
      <c r="H2" s="17" t="s">
        <v>3</v>
      </c>
      <c r="I2" s="166" t="s">
        <v>7</v>
      </c>
      <c r="J2" s="167"/>
      <c r="K2" s="17" t="s">
        <v>4</v>
      </c>
      <c r="L2" s="166" t="s">
        <v>7</v>
      </c>
      <c r="M2" s="167"/>
      <c r="N2" s="17" t="s">
        <v>5</v>
      </c>
      <c r="O2" s="166" t="s">
        <v>7</v>
      </c>
      <c r="P2" s="167"/>
      <c r="Q2" s="17" t="s">
        <v>6</v>
      </c>
      <c r="R2" s="166" t="s">
        <v>7</v>
      </c>
      <c r="S2" s="167"/>
    </row>
    <row r="3" spans="1:19" ht="24">
      <c r="A3" s="18">
        <f aca="true" t="shared" si="0" ref="A3:A8">+A4+0.5</f>
        <v>27</v>
      </c>
      <c r="B3" s="19"/>
      <c r="C3" s="20"/>
      <c r="D3" s="19"/>
      <c r="E3" s="19"/>
      <c r="F3" s="19"/>
      <c r="G3" s="19"/>
      <c r="H3" s="19"/>
      <c r="I3" s="19"/>
      <c r="J3" s="19"/>
      <c r="K3" s="21">
        <v>58390</v>
      </c>
      <c r="L3" s="22">
        <f aca="true" t="shared" si="1" ref="L3:L53">+K3-K4</f>
        <v>890</v>
      </c>
      <c r="M3" s="23">
        <f aca="true" t="shared" si="2" ref="M3:M53">+L3*100/K4</f>
        <v>1.5478260869565217</v>
      </c>
      <c r="N3" s="19"/>
      <c r="O3" s="19"/>
      <c r="P3" s="19"/>
      <c r="Q3" s="19"/>
      <c r="R3" s="19"/>
      <c r="S3" s="19"/>
    </row>
    <row r="4" spans="1:19" ht="24">
      <c r="A4" s="18">
        <f t="shared" si="0"/>
        <v>26.5</v>
      </c>
      <c r="B4" s="19"/>
      <c r="C4" s="20"/>
      <c r="D4" s="19"/>
      <c r="E4" s="19"/>
      <c r="F4" s="19"/>
      <c r="G4" s="19"/>
      <c r="H4" s="19"/>
      <c r="I4" s="19"/>
      <c r="J4" s="19"/>
      <c r="K4" s="21">
        <v>57500</v>
      </c>
      <c r="L4" s="22">
        <f t="shared" si="1"/>
        <v>890</v>
      </c>
      <c r="M4" s="23">
        <f t="shared" si="2"/>
        <v>1.5721603956898074</v>
      </c>
      <c r="N4" s="19"/>
      <c r="O4" s="19"/>
      <c r="P4" s="19"/>
      <c r="Q4" s="19"/>
      <c r="R4" s="19"/>
      <c r="S4" s="19"/>
    </row>
    <row r="5" spans="1:19" ht="24">
      <c r="A5" s="18">
        <f t="shared" si="0"/>
        <v>26</v>
      </c>
      <c r="B5" s="19"/>
      <c r="C5" s="20"/>
      <c r="D5" s="19"/>
      <c r="E5" s="19"/>
      <c r="F5" s="19"/>
      <c r="G5" s="19"/>
      <c r="H5" s="19"/>
      <c r="I5" s="19"/>
      <c r="J5" s="19"/>
      <c r="K5" s="21">
        <v>56610</v>
      </c>
      <c r="L5" s="22">
        <f t="shared" si="1"/>
        <v>890</v>
      </c>
      <c r="M5" s="23">
        <f t="shared" si="2"/>
        <v>1.5972720746590092</v>
      </c>
      <c r="N5" s="24">
        <v>69040</v>
      </c>
      <c r="O5" s="22">
        <f aca="true" t="shared" si="3" ref="O5:O53">+N5-N6</f>
        <v>1040</v>
      </c>
      <c r="P5" s="23">
        <f aca="true" t="shared" si="4" ref="P5:P53">+O5*100/N6</f>
        <v>1.5294117647058822</v>
      </c>
      <c r="Q5" s="19"/>
      <c r="R5" s="19"/>
      <c r="S5" s="19"/>
    </row>
    <row r="6" spans="1:19" ht="24">
      <c r="A6" s="18">
        <f t="shared" si="0"/>
        <v>25.5</v>
      </c>
      <c r="B6" s="19"/>
      <c r="C6" s="20"/>
      <c r="D6" s="19"/>
      <c r="E6" s="19"/>
      <c r="F6" s="19"/>
      <c r="G6" s="19"/>
      <c r="H6" s="19"/>
      <c r="I6" s="19"/>
      <c r="J6" s="19"/>
      <c r="K6" s="21">
        <v>55720</v>
      </c>
      <c r="L6" s="22">
        <f t="shared" si="1"/>
        <v>900</v>
      </c>
      <c r="M6" s="23">
        <f t="shared" si="2"/>
        <v>1.6417365924844947</v>
      </c>
      <c r="N6" s="24">
        <v>68000</v>
      </c>
      <c r="O6" s="22">
        <f t="shared" si="3"/>
        <v>1040</v>
      </c>
      <c r="P6" s="23">
        <f t="shared" si="4"/>
        <v>1.5531660692951015</v>
      </c>
      <c r="Q6" s="19"/>
      <c r="R6" s="19"/>
      <c r="S6" s="19"/>
    </row>
    <row r="7" spans="1:19" ht="24">
      <c r="A7" s="18">
        <f t="shared" si="0"/>
        <v>25</v>
      </c>
      <c r="B7" s="19"/>
      <c r="C7" s="20"/>
      <c r="D7" s="19"/>
      <c r="E7" s="19"/>
      <c r="F7" s="19"/>
      <c r="G7" s="19"/>
      <c r="H7" s="19"/>
      <c r="I7" s="19"/>
      <c r="J7" s="19"/>
      <c r="K7" s="21">
        <v>54820</v>
      </c>
      <c r="L7" s="22">
        <f t="shared" si="1"/>
        <v>870</v>
      </c>
      <c r="M7" s="23">
        <f t="shared" si="2"/>
        <v>1.6126042632066728</v>
      </c>
      <c r="N7" s="24">
        <v>66960</v>
      </c>
      <c r="O7" s="22">
        <f t="shared" si="3"/>
        <v>1050</v>
      </c>
      <c r="P7" s="23">
        <f t="shared" si="4"/>
        <v>1.5930814747382795</v>
      </c>
      <c r="Q7" s="19"/>
      <c r="R7" s="19"/>
      <c r="S7" s="19"/>
    </row>
    <row r="8" spans="1:19" ht="24">
      <c r="A8" s="18">
        <f t="shared" si="0"/>
        <v>24.5</v>
      </c>
      <c r="B8" s="19"/>
      <c r="C8" s="20"/>
      <c r="D8" s="19"/>
      <c r="E8" s="19"/>
      <c r="F8" s="19"/>
      <c r="G8" s="19"/>
      <c r="H8" s="19"/>
      <c r="I8" s="19"/>
      <c r="J8" s="19"/>
      <c r="K8" s="21">
        <v>53950</v>
      </c>
      <c r="L8" s="22">
        <f t="shared" si="1"/>
        <v>870</v>
      </c>
      <c r="M8" s="23">
        <f t="shared" si="2"/>
        <v>1.639035418236624</v>
      </c>
      <c r="N8" s="24">
        <v>65910</v>
      </c>
      <c r="O8" s="22">
        <f t="shared" si="3"/>
        <v>1050</v>
      </c>
      <c r="P8" s="23">
        <f t="shared" si="4"/>
        <v>1.6188714153561516</v>
      </c>
      <c r="Q8" s="19"/>
      <c r="R8" s="19"/>
      <c r="S8" s="19"/>
    </row>
    <row r="9" spans="1:19" ht="24">
      <c r="A9" s="18">
        <v>24</v>
      </c>
      <c r="B9" s="25"/>
      <c r="C9" s="26"/>
      <c r="D9" s="25"/>
      <c r="E9" s="46"/>
      <c r="F9" s="47"/>
      <c r="G9" s="48"/>
      <c r="H9" s="25"/>
      <c r="I9" s="25"/>
      <c r="J9" s="25"/>
      <c r="K9" s="49">
        <v>53080</v>
      </c>
      <c r="L9" s="49">
        <f t="shared" si="1"/>
        <v>140</v>
      </c>
      <c r="M9" s="23">
        <f t="shared" si="2"/>
        <v>0.26445032111824707</v>
      </c>
      <c r="N9" s="29">
        <v>64860</v>
      </c>
      <c r="O9" s="22">
        <f t="shared" si="3"/>
        <v>1050</v>
      </c>
      <c r="P9" s="23">
        <f t="shared" si="4"/>
        <v>1.6455101081335215</v>
      </c>
      <c r="Q9" s="25"/>
      <c r="R9" s="25"/>
      <c r="S9" s="25"/>
    </row>
    <row r="10" spans="1:19" ht="24">
      <c r="A10" s="30">
        <v>23.5</v>
      </c>
      <c r="B10" s="22"/>
      <c r="C10" s="31"/>
      <c r="D10" s="22"/>
      <c r="E10" s="47"/>
      <c r="F10" s="47"/>
      <c r="G10" s="48"/>
      <c r="H10" s="22"/>
      <c r="I10" s="22"/>
      <c r="J10" s="22"/>
      <c r="K10" s="22">
        <v>52940</v>
      </c>
      <c r="L10" s="22">
        <f t="shared" si="1"/>
        <v>880</v>
      </c>
      <c r="M10" s="23">
        <f t="shared" si="2"/>
        <v>1.6903572800614675</v>
      </c>
      <c r="N10" s="33">
        <v>63810</v>
      </c>
      <c r="O10" s="22">
        <f t="shared" si="3"/>
        <v>1050</v>
      </c>
      <c r="P10" s="23">
        <f t="shared" si="4"/>
        <v>1.6730401529636711</v>
      </c>
      <c r="Q10" s="22"/>
      <c r="R10" s="22"/>
      <c r="S10" s="22"/>
    </row>
    <row r="11" spans="1:19" ht="24">
      <c r="A11" s="30">
        <v>23</v>
      </c>
      <c r="B11" s="22"/>
      <c r="C11" s="31"/>
      <c r="D11" s="22"/>
      <c r="E11" s="47"/>
      <c r="F11" s="47"/>
      <c r="G11" s="48"/>
      <c r="H11" s="32">
        <v>41620</v>
      </c>
      <c r="I11" s="22">
        <f aca="true" t="shared" si="5" ref="I11:I53">+H11-H12</f>
        <v>630</v>
      </c>
      <c r="J11" s="23">
        <f aca="true" t="shared" si="6" ref="J11:J53">+I11*100/H12</f>
        <v>1.5369602342034643</v>
      </c>
      <c r="K11" s="22">
        <v>52060</v>
      </c>
      <c r="L11" s="22">
        <f t="shared" si="1"/>
        <v>890</v>
      </c>
      <c r="M11" s="23">
        <f t="shared" si="2"/>
        <v>1.7393003713113153</v>
      </c>
      <c r="N11" s="49">
        <v>62760</v>
      </c>
      <c r="O11" s="49">
        <f t="shared" si="3"/>
        <v>660</v>
      </c>
      <c r="P11" s="23">
        <f t="shared" si="4"/>
        <v>1.0628019323671498</v>
      </c>
      <c r="Q11" s="22"/>
      <c r="R11" s="22"/>
      <c r="S11" s="22"/>
    </row>
    <row r="12" spans="1:19" ht="24">
      <c r="A12" s="30">
        <v>22.5</v>
      </c>
      <c r="B12" s="22"/>
      <c r="C12" s="31"/>
      <c r="D12" s="22"/>
      <c r="E12" s="47"/>
      <c r="F12" s="47"/>
      <c r="G12" s="48"/>
      <c r="H12" s="32">
        <v>40990</v>
      </c>
      <c r="I12" s="22">
        <f t="shared" si="5"/>
        <v>630</v>
      </c>
      <c r="J12" s="23">
        <f t="shared" si="6"/>
        <v>1.5609514370664024</v>
      </c>
      <c r="K12" s="22">
        <v>51170</v>
      </c>
      <c r="L12" s="22">
        <f t="shared" si="1"/>
        <v>880</v>
      </c>
      <c r="M12" s="23">
        <f t="shared" si="2"/>
        <v>1.749850864983098</v>
      </c>
      <c r="N12" s="22">
        <v>62100</v>
      </c>
      <c r="O12" s="22">
        <f t="shared" si="3"/>
        <v>990</v>
      </c>
      <c r="P12" s="23">
        <f t="shared" si="4"/>
        <v>1.6200294550810015</v>
      </c>
      <c r="Q12" s="22"/>
      <c r="R12" s="22"/>
      <c r="S12" s="22"/>
    </row>
    <row r="13" spans="1:19" ht="24">
      <c r="A13" s="30">
        <v>22</v>
      </c>
      <c r="B13" s="22"/>
      <c r="C13" s="31"/>
      <c r="D13" s="22"/>
      <c r="E13" s="50"/>
      <c r="F13" s="47"/>
      <c r="G13" s="48"/>
      <c r="H13" s="32">
        <v>40360</v>
      </c>
      <c r="I13" s="22">
        <f t="shared" si="5"/>
        <v>630</v>
      </c>
      <c r="J13" s="23">
        <f t="shared" si="6"/>
        <v>1.5857034986156557</v>
      </c>
      <c r="K13" s="22">
        <v>50290</v>
      </c>
      <c r="L13" s="22">
        <f t="shared" si="1"/>
        <v>870</v>
      </c>
      <c r="M13" s="23">
        <f t="shared" si="2"/>
        <v>1.7604208822339134</v>
      </c>
      <c r="N13" s="22">
        <v>61110</v>
      </c>
      <c r="O13" s="22">
        <f t="shared" si="3"/>
        <v>960</v>
      </c>
      <c r="P13" s="23">
        <f t="shared" si="4"/>
        <v>1.5960099750623442</v>
      </c>
      <c r="Q13" s="24">
        <v>76800</v>
      </c>
      <c r="R13" s="22">
        <f aca="true" t="shared" si="7" ref="R13:R53">+Q13-Q14</f>
        <v>1240</v>
      </c>
      <c r="S13" s="23">
        <f aca="true" t="shared" si="8" ref="S13:S53">+R13*100/Q14</f>
        <v>1.641079936474325</v>
      </c>
    </row>
    <row r="14" spans="1:19" ht="24">
      <c r="A14" s="30">
        <v>21.5</v>
      </c>
      <c r="B14" s="22"/>
      <c r="C14" s="31"/>
      <c r="D14" s="22"/>
      <c r="E14" s="27">
        <v>34310</v>
      </c>
      <c r="F14" s="22">
        <f aca="true" t="shared" si="9" ref="F14:F54">+E14-E15</f>
        <v>520</v>
      </c>
      <c r="G14" s="48">
        <f aca="true" t="shared" si="10" ref="G14:G54">+F14*100/E15</f>
        <v>1.5389168393015684</v>
      </c>
      <c r="H14" s="32">
        <v>39730</v>
      </c>
      <c r="I14" s="22">
        <f t="shared" si="5"/>
        <v>630</v>
      </c>
      <c r="J14" s="23">
        <f t="shared" si="6"/>
        <v>1.6112531969309463</v>
      </c>
      <c r="K14" s="22">
        <v>49420</v>
      </c>
      <c r="L14" s="22">
        <f t="shared" si="1"/>
        <v>880</v>
      </c>
      <c r="M14" s="23">
        <f t="shared" si="2"/>
        <v>1.8129377832715285</v>
      </c>
      <c r="N14" s="22">
        <v>60150</v>
      </c>
      <c r="O14" s="22">
        <f t="shared" si="3"/>
        <v>960</v>
      </c>
      <c r="P14" s="23">
        <f t="shared" si="4"/>
        <v>1.6218955904713634</v>
      </c>
      <c r="Q14" s="24">
        <v>75560</v>
      </c>
      <c r="R14" s="22">
        <f t="shared" si="7"/>
        <v>1240</v>
      </c>
      <c r="S14" s="23">
        <f t="shared" si="8"/>
        <v>1.6684607104413347</v>
      </c>
    </row>
    <row r="15" spans="1:19" ht="24">
      <c r="A15" s="30">
        <v>21</v>
      </c>
      <c r="B15" s="22"/>
      <c r="C15" s="31"/>
      <c r="D15" s="51"/>
      <c r="E15" s="32">
        <v>33790</v>
      </c>
      <c r="F15" s="22">
        <f t="shared" si="9"/>
        <v>520</v>
      </c>
      <c r="G15" s="52">
        <f t="shared" si="10"/>
        <v>1.5629696423204087</v>
      </c>
      <c r="H15" s="32">
        <v>39100</v>
      </c>
      <c r="I15" s="22">
        <f t="shared" si="5"/>
        <v>630</v>
      </c>
      <c r="J15" s="23">
        <f t="shared" si="6"/>
        <v>1.6376397192617624</v>
      </c>
      <c r="K15" s="22">
        <v>48540</v>
      </c>
      <c r="L15" s="22">
        <f t="shared" si="1"/>
        <v>880</v>
      </c>
      <c r="M15" s="23">
        <f t="shared" si="2"/>
        <v>1.8464120856063786</v>
      </c>
      <c r="N15" s="22">
        <v>59190</v>
      </c>
      <c r="O15" s="22">
        <f t="shared" si="3"/>
        <v>930</v>
      </c>
      <c r="P15" s="23">
        <f t="shared" si="4"/>
        <v>1.596292481977343</v>
      </c>
      <c r="Q15" s="24">
        <v>74320</v>
      </c>
      <c r="R15" s="22">
        <f t="shared" si="7"/>
        <v>1130</v>
      </c>
      <c r="S15" s="23">
        <f t="shared" si="8"/>
        <v>1.5439267659516327</v>
      </c>
    </row>
    <row r="16" spans="1:19" ht="24">
      <c r="A16" s="30">
        <v>20.5</v>
      </c>
      <c r="B16" s="22"/>
      <c r="C16" s="31"/>
      <c r="D16" s="22"/>
      <c r="E16" s="32">
        <v>33270</v>
      </c>
      <c r="F16" s="22">
        <f t="shared" si="9"/>
        <v>520</v>
      </c>
      <c r="G16" s="48">
        <f t="shared" si="10"/>
        <v>1.5877862595419847</v>
      </c>
      <c r="H16" s="33">
        <v>38470</v>
      </c>
      <c r="I16" s="22">
        <f t="shared" si="5"/>
        <v>640</v>
      </c>
      <c r="J16" s="23">
        <f t="shared" si="6"/>
        <v>1.6917790113666402</v>
      </c>
      <c r="K16" s="22">
        <v>47660</v>
      </c>
      <c r="L16" s="22">
        <f t="shared" si="1"/>
        <v>900</v>
      </c>
      <c r="M16" s="23">
        <f t="shared" si="2"/>
        <v>1.924721984602224</v>
      </c>
      <c r="N16" s="22">
        <v>58260</v>
      </c>
      <c r="O16" s="22">
        <f t="shared" si="3"/>
        <v>930</v>
      </c>
      <c r="P16" s="23">
        <f t="shared" si="4"/>
        <v>1.6221873364730508</v>
      </c>
      <c r="Q16" s="24">
        <v>73190</v>
      </c>
      <c r="R16" s="22">
        <f t="shared" si="7"/>
        <v>1130</v>
      </c>
      <c r="S16" s="23">
        <f t="shared" si="8"/>
        <v>1.5681376630585624</v>
      </c>
    </row>
    <row r="17" spans="1:19" ht="24">
      <c r="A17" s="30">
        <v>20</v>
      </c>
      <c r="B17" s="22"/>
      <c r="C17" s="31"/>
      <c r="D17" s="22"/>
      <c r="E17" s="32">
        <v>32750</v>
      </c>
      <c r="F17" s="22">
        <f t="shared" si="9"/>
        <v>520</v>
      </c>
      <c r="G17" s="48">
        <f t="shared" si="10"/>
        <v>1.6134036611852312</v>
      </c>
      <c r="H17" s="49">
        <v>37830</v>
      </c>
      <c r="I17" s="49">
        <f t="shared" si="5"/>
        <v>370</v>
      </c>
      <c r="J17" s="23">
        <f t="shared" si="6"/>
        <v>0.987720234917245</v>
      </c>
      <c r="K17" s="22">
        <v>46760</v>
      </c>
      <c r="L17" s="22">
        <f t="shared" si="1"/>
        <v>720</v>
      </c>
      <c r="M17" s="23">
        <f t="shared" si="2"/>
        <v>1.5638575152041703</v>
      </c>
      <c r="N17" s="22">
        <v>57330</v>
      </c>
      <c r="O17" s="22">
        <f t="shared" si="3"/>
        <v>880</v>
      </c>
      <c r="P17" s="23">
        <f t="shared" si="4"/>
        <v>1.5589016829052258</v>
      </c>
      <c r="Q17" s="29">
        <v>72060</v>
      </c>
      <c r="R17" s="22">
        <f t="shared" si="7"/>
        <v>1130</v>
      </c>
      <c r="S17" s="23">
        <f t="shared" si="8"/>
        <v>1.593119977442549</v>
      </c>
    </row>
    <row r="18" spans="1:19" ht="24">
      <c r="A18" s="30">
        <v>19.5</v>
      </c>
      <c r="B18" s="22"/>
      <c r="C18" s="31"/>
      <c r="D18" s="22"/>
      <c r="E18" s="33">
        <v>32230</v>
      </c>
      <c r="F18" s="22">
        <f t="shared" si="9"/>
        <v>520</v>
      </c>
      <c r="G18" s="48">
        <f t="shared" si="10"/>
        <v>1.6398612425102492</v>
      </c>
      <c r="H18" s="22">
        <v>37460</v>
      </c>
      <c r="I18" s="22">
        <f t="shared" si="5"/>
        <v>620</v>
      </c>
      <c r="J18" s="23">
        <f t="shared" si="6"/>
        <v>1.6829533116178068</v>
      </c>
      <c r="K18" s="22">
        <v>46040</v>
      </c>
      <c r="L18" s="22">
        <f t="shared" si="1"/>
        <v>750</v>
      </c>
      <c r="M18" s="23">
        <f t="shared" si="2"/>
        <v>1.6559947008169573</v>
      </c>
      <c r="N18" s="22">
        <v>56450</v>
      </c>
      <c r="O18" s="22">
        <f t="shared" si="3"/>
        <v>880</v>
      </c>
      <c r="P18" s="23">
        <f t="shared" si="4"/>
        <v>1.5835882670505668</v>
      </c>
      <c r="Q18" s="33">
        <v>70930</v>
      </c>
      <c r="R18" s="22">
        <f t="shared" si="7"/>
        <v>1120</v>
      </c>
      <c r="S18" s="23">
        <f t="shared" si="8"/>
        <v>1.6043546769803754</v>
      </c>
    </row>
    <row r="19" spans="1:19" ht="24">
      <c r="A19" s="30">
        <v>19</v>
      </c>
      <c r="B19" s="22"/>
      <c r="C19" s="31"/>
      <c r="D19" s="22"/>
      <c r="E19" s="33">
        <v>31710</v>
      </c>
      <c r="F19" s="22">
        <f t="shared" si="9"/>
        <v>520</v>
      </c>
      <c r="G19" s="48">
        <f t="shared" si="10"/>
        <v>1.6672010259698622</v>
      </c>
      <c r="H19" s="22">
        <v>36840</v>
      </c>
      <c r="I19" s="22">
        <f t="shared" si="5"/>
        <v>590</v>
      </c>
      <c r="J19" s="23">
        <f t="shared" si="6"/>
        <v>1.6275862068965516</v>
      </c>
      <c r="K19" s="22">
        <v>45290</v>
      </c>
      <c r="L19" s="22">
        <f t="shared" si="1"/>
        <v>730</v>
      </c>
      <c r="M19" s="23">
        <f t="shared" si="2"/>
        <v>1.6382405745062836</v>
      </c>
      <c r="N19" s="22">
        <v>55570</v>
      </c>
      <c r="O19" s="22">
        <f t="shared" si="3"/>
        <v>880</v>
      </c>
      <c r="P19" s="23">
        <f t="shared" si="4"/>
        <v>1.6090692996891571</v>
      </c>
      <c r="Q19" s="49">
        <v>69810</v>
      </c>
      <c r="R19" s="49">
        <f t="shared" si="7"/>
        <v>1220</v>
      </c>
      <c r="S19" s="23">
        <f t="shared" si="8"/>
        <v>1.7786849394955533</v>
      </c>
    </row>
    <row r="20" spans="1:19" ht="24">
      <c r="A20" s="30">
        <v>18.5</v>
      </c>
      <c r="B20" s="22"/>
      <c r="C20" s="31"/>
      <c r="D20" s="22"/>
      <c r="E20" s="49">
        <v>31190</v>
      </c>
      <c r="F20" s="49">
        <f t="shared" si="9"/>
        <v>480</v>
      </c>
      <c r="G20" s="48">
        <f t="shared" si="10"/>
        <v>1.5630087919244546</v>
      </c>
      <c r="H20" s="22">
        <v>36250</v>
      </c>
      <c r="I20" s="22">
        <f t="shared" si="5"/>
        <v>610</v>
      </c>
      <c r="J20" s="23">
        <f t="shared" si="6"/>
        <v>1.7115600448933783</v>
      </c>
      <c r="K20" s="22">
        <v>44560</v>
      </c>
      <c r="L20" s="22">
        <f t="shared" si="1"/>
        <v>760</v>
      </c>
      <c r="M20" s="23">
        <f t="shared" si="2"/>
        <v>1.735159817351598</v>
      </c>
      <c r="N20" s="22">
        <v>54690</v>
      </c>
      <c r="O20" s="22">
        <f t="shared" si="3"/>
        <v>870</v>
      </c>
      <c r="P20" s="23">
        <f t="shared" si="4"/>
        <v>1.6164994425863992</v>
      </c>
      <c r="Q20" s="22">
        <v>68590</v>
      </c>
      <c r="R20" s="22">
        <f t="shared" si="7"/>
        <v>1160</v>
      </c>
      <c r="S20" s="23">
        <f t="shared" si="8"/>
        <v>1.7203025359632211</v>
      </c>
    </row>
    <row r="21" spans="1:19" ht="24">
      <c r="A21" s="30">
        <v>18</v>
      </c>
      <c r="B21" s="22"/>
      <c r="C21" s="31"/>
      <c r="D21" s="22"/>
      <c r="E21" s="22">
        <v>30710</v>
      </c>
      <c r="F21" s="22">
        <f t="shared" si="9"/>
        <v>520</v>
      </c>
      <c r="G21" s="48">
        <f t="shared" si="10"/>
        <v>1.7224246439218285</v>
      </c>
      <c r="H21" s="22">
        <v>35640</v>
      </c>
      <c r="I21" s="22">
        <f t="shared" si="5"/>
        <v>590</v>
      </c>
      <c r="J21" s="23">
        <f t="shared" si="6"/>
        <v>1.6833095577746078</v>
      </c>
      <c r="K21" s="22">
        <v>43800</v>
      </c>
      <c r="L21" s="22">
        <f t="shared" si="1"/>
        <v>720</v>
      </c>
      <c r="M21" s="23">
        <f t="shared" si="2"/>
        <v>1.6713091922005572</v>
      </c>
      <c r="N21" s="22">
        <v>53820</v>
      </c>
      <c r="O21" s="22">
        <f t="shared" si="3"/>
        <v>880</v>
      </c>
      <c r="P21" s="23">
        <f t="shared" si="4"/>
        <v>1.662259161314696</v>
      </c>
      <c r="Q21" s="22">
        <v>67430</v>
      </c>
      <c r="R21" s="22">
        <f t="shared" si="7"/>
        <v>1150</v>
      </c>
      <c r="S21" s="23">
        <f t="shared" si="8"/>
        <v>1.7350633675316838</v>
      </c>
    </row>
    <row r="22" spans="1:19" ht="24">
      <c r="A22" s="30">
        <v>17.5</v>
      </c>
      <c r="B22" s="22"/>
      <c r="C22" s="31"/>
      <c r="D22" s="22"/>
      <c r="E22" s="22">
        <v>30190</v>
      </c>
      <c r="F22" s="22">
        <f t="shared" si="9"/>
        <v>490</v>
      </c>
      <c r="G22" s="48">
        <f t="shared" si="10"/>
        <v>1.6498316498316499</v>
      </c>
      <c r="H22" s="22">
        <v>35050</v>
      </c>
      <c r="I22" s="22">
        <f t="shared" si="5"/>
        <v>620</v>
      </c>
      <c r="J22" s="23">
        <f t="shared" si="6"/>
        <v>1.8007551553877432</v>
      </c>
      <c r="K22" s="22">
        <v>43080</v>
      </c>
      <c r="L22" s="22">
        <f t="shared" si="1"/>
        <v>750</v>
      </c>
      <c r="M22" s="23">
        <f t="shared" si="2"/>
        <v>1.7717930545712262</v>
      </c>
      <c r="N22" s="22">
        <v>52940</v>
      </c>
      <c r="O22" s="22">
        <f t="shared" si="3"/>
        <v>880</v>
      </c>
      <c r="P22" s="23">
        <f t="shared" si="4"/>
        <v>1.6903572800614675</v>
      </c>
      <c r="Q22" s="22">
        <v>66280</v>
      </c>
      <c r="R22" s="22">
        <f t="shared" si="7"/>
        <v>1180</v>
      </c>
      <c r="S22" s="23">
        <f t="shared" si="8"/>
        <v>1.8125960061443933</v>
      </c>
    </row>
    <row r="23" spans="1:19" ht="24">
      <c r="A23" s="30">
        <v>17</v>
      </c>
      <c r="B23" s="22"/>
      <c r="C23" s="31"/>
      <c r="D23" s="22"/>
      <c r="E23" s="22">
        <v>29700</v>
      </c>
      <c r="F23" s="22">
        <f t="shared" si="9"/>
        <v>510</v>
      </c>
      <c r="G23" s="48">
        <f t="shared" si="10"/>
        <v>1.7471736896197327</v>
      </c>
      <c r="H23" s="22">
        <v>34430</v>
      </c>
      <c r="I23" s="22">
        <f t="shared" si="5"/>
        <v>580</v>
      </c>
      <c r="J23" s="23">
        <f t="shared" si="6"/>
        <v>1.7134416543574593</v>
      </c>
      <c r="K23" s="22">
        <v>42330</v>
      </c>
      <c r="L23" s="22">
        <f t="shared" si="1"/>
        <v>750</v>
      </c>
      <c r="M23" s="23">
        <f t="shared" si="2"/>
        <v>1.8037518037518037</v>
      </c>
      <c r="N23" s="22">
        <v>52060</v>
      </c>
      <c r="O23" s="22">
        <f t="shared" si="3"/>
        <v>890</v>
      </c>
      <c r="P23" s="23">
        <f t="shared" si="4"/>
        <v>1.7393003713113153</v>
      </c>
      <c r="Q23" s="22">
        <v>65100</v>
      </c>
      <c r="R23" s="22">
        <f t="shared" si="7"/>
        <v>1140</v>
      </c>
      <c r="S23" s="23">
        <f t="shared" si="8"/>
        <v>1.7823639774859288</v>
      </c>
    </row>
    <row r="24" spans="1:19" ht="24">
      <c r="A24" s="30">
        <v>16.5</v>
      </c>
      <c r="B24" s="22"/>
      <c r="C24" s="31"/>
      <c r="D24" s="22"/>
      <c r="E24" s="22">
        <v>29190</v>
      </c>
      <c r="F24" s="22">
        <f t="shared" si="9"/>
        <v>480</v>
      </c>
      <c r="G24" s="48">
        <f t="shared" si="10"/>
        <v>1.6718913270637408</v>
      </c>
      <c r="H24" s="22">
        <v>33850</v>
      </c>
      <c r="I24" s="22">
        <f t="shared" si="5"/>
        <v>590</v>
      </c>
      <c r="J24" s="23">
        <f t="shared" si="6"/>
        <v>1.7739025856885147</v>
      </c>
      <c r="K24" s="22">
        <v>41580</v>
      </c>
      <c r="L24" s="22">
        <f t="shared" si="1"/>
        <v>720</v>
      </c>
      <c r="M24" s="23">
        <f t="shared" si="2"/>
        <v>1.7621145374449338</v>
      </c>
      <c r="N24" s="22">
        <v>51170</v>
      </c>
      <c r="O24" s="22">
        <f t="shared" si="3"/>
        <v>880</v>
      </c>
      <c r="P24" s="23">
        <f t="shared" si="4"/>
        <v>1.749850864983098</v>
      </c>
      <c r="Q24" s="22">
        <v>63960</v>
      </c>
      <c r="R24" s="22">
        <f t="shared" si="7"/>
        <v>1140</v>
      </c>
      <c r="S24" s="23">
        <f t="shared" si="8"/>
        <v>1.8147086914995225</v>
      </c>
    </row>
    <row r="25" spans="1:19" ht="24">
      <c r="A25" s="30">
        <v>16</v>
      </c>
      <c r="B25" s="22"/>
      <c r="C25" s="31"/>
      <c r="D25" s="22"/>
      <c r="E25" s="22">
        <v>28710</v>
      </c>
      <c r="F25" s="22">
        <f t="shared" si="9"/>
        <v>500</v>
      </c>
      <c r="G25" s="48">
        <f t="shared" si="10"/>
        <v>1.772421127259837</v>
      </c>
      <c r="H25" s="22">
        <v>33260</v>
      </c>
      <c r="I25" s="22">
        <f t="shared" si="5"/>
        <v>610</v>
      </c>
      <c r="J25" s="23">
        <f t="shared" si="6"/>
        <v>1.8683001531393568</v>
      </c>
      <c r="K25" s="22">
        <v>40860</v>
      </c>
      <c r="L25" s="22">
        <f t="shared" si="1"/>
        <v>760</v>
      </c>
      <c r="M25" s="23">
        <f t="shared" si="2"/>
        <v>1.8952618453865338</v>
      </c>
      <c r="N25" s="22">
        <v>50290</v>
      </c>
      <c r="O25" s="22">
        <f t="shared" si="3"/>
        <v>870</v>
      </c>
      <c r="P25" s="23">
        <f t="shared" si="4"/>
        <v>1.7604208822339134</v>
      </c>
      <c r="Q25" s="22">
        <v>62820</v>
      </c>
      <c r="R25" s="22">
        <f t="shared" si="7"/>
        <v>1180</v>
      </c>
      <c r="S25" s="23">
        <f t="shared" si="8"/>
        <v>1.9143413367942894</v>
      </c>
    </row>
    <row r="26" spans="1:19" ht="24">
      <c r="A26" s="35">
        <v>15.5</v>
      </c>
      <c r="B26" s="36"/>
      <c r="C26" s="31"/>
      <c r="D26" s="23"/>
      <c r="E26" s="22">
        <v>28210</v>
      </c>
      <c r="F26" s="22">
        <f t="shared" si="9"/>
        <v>500</v>
      </c>
      <c r="G26" s="48">
        <f t="shared" si="10"/>
        <v>1.804402742692169</v>
      </c>
      <c r="H26" s="22">
        <v>32650</v>
      </c>
      <c r="I26" s="22">
        <f t="shared" si="5"/>
        <v>590</v>
      </c>
      <c r="J26" s="23">
        <f t="shared" si="6"/>
        <v>1.8402994385527136</v>
      </c>
      <c r="K26" s="22">
        <v>40100</v>
      </c>
      <c r="L26" s="22">
        <f t="shared" si="1"/>
        <v>730</v>
      </c>
      <c r="M26" s="23">
        <f t="shared" si="2"/>
        <v>1.8542037084074168</v>
      </c>
      <c r="N26" s="22">
        <v>49420</v>
      </c>
      <c r="O26" s="22">
        <f t="shared" si="3"/>
        <v>880</v>
      </c>
      <c r="P26" s="23">
        <f t="shared" si="4"/>
        <v>1.8129377832715285</v>
      </c>
      <c r="Q26" s="22">
        <v>61640</v>
      </c>
      <c r="R26" s="22">
        <f t="shared" si="7"/>
        <v>1140</v>
      </c>
      <c r="S26" s="23">
        <f t="shared" si="8"/>
        <v>1.884297520661157</v>
      </c>
    </row>
    <row r="27" spans="1:19" ht="24">
      <c r="A27" s="35">
        <v>15</v>
      </c>
      <c r="B27" s="36"/>
      <c r="C27" s="31"/>
      <c r="D27" s="23"/>
      <c r="E27" s="22">
        <v>27710</v>
      </c>
      <c r="F27" s="22">
        <f t="shared" si="9"/>
        <v>500</v>
      </c>
      <c r="G27" s="48">
        <f t="shared" si="10"/>
        <v>1.8375597206909224</v>
      </c>
      <c r="H27" s="22">
        <v>32060</v>
      </c>
      <c r="I27" s="22">
        <f t="shared" si="5"/>
        <v>620</v>
      </c>
      <c r="J27" s="23">
        <f t="shared" si="6"/>
        <v>1.9720101781170483</v>
      </c>
      <c r="K27" s="22">
        <v>39370</v>
      </c>
      <c r="L27" s="22">
        <f t="shared" si="1"/>
        <v>750</v>
      </c>
      <c r="M27" s="23">
        <f t="shared" si="2"/>
        <v>1.941998964267219</v>
      </c>
      <c r="N27" s="22">
        <v>48540</v>
      </c>
      <c r="O27" s="22">
        <f t="shared" si="3"/>
        <v>880</v>
      </c>
      <c r="P27" s="23">
        <f t="shared" si="4"/>
        <v>1.8464120856063786</v>
      </c>
      <c r="Q27" s="22">
        <v>60500</v>
      </c>
      <c r="R27" s="22">
        <f t="shared" si="7"/>
        <v>1160</v>
      </c>
      <c r="S27" s="23">
        <f t="shared" si="8"/>
        <v>1.9548365352207617</v>
      </c>
    </row>
    <row r="28" spans="1:19" ht="24">
      <c r="A28" s="35">
        <v>14.5</v>
      </c>
      <c r="B28" s="36"/>
      <c r="C28" s="31"/>
      <c r="D28" s="23"/>
      <c r="E28" s="22">
        <v>27210</v>
      </c>
      <c r="F28" s="22">
        <f t="shared" si="9"/>
        <v>490</v>
      </c>
      <c r="G28" s="48">
        <f t="shared" si="10"/>
        <v>1.8338323353293413</v>
      </c>
      <c r="H28" s="22">
        <v>31440</v>
      </c>
      <c r="I28" s="22">
        <f t="shared" si="5"/>
        <v>590</v>
      </c>
      <c r="J28" s="23">
        <f t="shared" si="6"/>
        <v>1.912479740680713</v>
      </c>
      <c r="K28" s="22">
        <v>38620</v>
      </c>
      <c r="L28" s="22">
        <f t="shared" si="1"/>
        <v>720</v>
      </c>
      <c r="M28" s="23">
        <f t="shared" si="2"/>
        <v>1.8997361477572559</v>
      </c>
      <c r="N28" s="22">
        <v>47660</v>
      </c>
      <c r="O28" s="22">
        <f t="shared" si="3"/>
        <v>890</v>
      </c>
      <c r="P28" s="23">
        <f t="shared" si="4"/>
        <v>1.902929228137695</v>
      </c>
      <c r="Q28" s="22">
        <v>59340</v>
      </c>
      <c r="R28" s="22">
        <f t="shared" si="7"/>
        <v>1130</v>
      </c>
      <c r="S28" s="23">
        <f t="shared" si="8"/>
        <v>1.9412472083834393</v>
      </c>
    </row>
    <row r="29" spans="1:19" ht="24">
      <c r="A29" s="35">
        <v>14</v>
      </c>
      <c r="B29" s="36"/>
      <c r="C29" s="31"/>
      <c r="D29" s="23"/>
      <c r="E29" s="22">
        <v>26720</v>
      </c>
      <c r="F29" s="22">
        <f t="shared" si="9"/>
        <v>510</v>
      </c>
      <c r="G29" s="48">
        <f t="shared" si="10"/>
        <v>1.945822205265166</v>
      </c>
      <c r="H29" s="22">
        <v>30850</v>
      </c>
      <c r="I29" s="22">
        <f t="shared" si="5"/>
        <v>570</v>
      </c>
      <c r="J29" s="23">
        <f t="shared" si="6"/>
        <v>1.8824306472919419</v>
      </c>
      <c r="K29" s="22">
        <v>37900</v>
      </c>
      <c r="L29" s="22">
        <f t="shared" si="1"/>
        <v>700</v>
      </c>
      <c r="M29" s="23">
        <f t="shared" si="2"/>
        <v>1.881720430107527</v>
      </c>
      <c r="N29" s="22">
        <v>46770</v>
      </c>
      <c r="O29" s="22">
        <f t="shared" si="3"/>
        <v>880</v>
      </c>
      <c r="P29" s="23">
        <f t="shared" si="4"/>
        <v>1.9176291130965353</v>
      </c>
      <c r="Q29" s="22">
        <v>58210</v>
      </c>
      <c r="R29" s="22">
        <f t="shared" si="7"/>
        <v>1160</v>
      </c>
      <c r="S29" s="23">
        <f t="shared" si="8"/>
        <v>2.03330411919369</v>
      </c>
    </row>
    <row r="30" spans="1:19" ht="24">
      <c r="A30" s="35">
        <v>13.5</v>
      </c>
      <c r="B30" s="36"/>
      <c r="C30" s="36"/>
      <c r="D30" s="23"/>
      <c r="E30" s="22">
        <v>26210</v>
      </c>
      <c r="F30" s="22">
        <f t="shared" si="9"/>
        <v>480</v>
      </c>
      <c r="G30" s="48">
        <f t="shared" si="10"/>
        <v>1.8655266226195102</v>
      </c>
      <c r="H30" s="22">
        <v>30280</v>
      </c>
      <c r="I30" s="22">
        <f t="shared" si="5"/>
        <v>590</v>
      </c>
      <c r="J30" s="23">
        <f t="shared" si="6"/>
        <v>1.9872010778039744</v>
      </c>
      <c r="K30" s="22">
        <v>37200</v>
      </c>
      <c r="L30" s="22">
        <f t="shared" si="1"/>
        <v>720</v>
      </c>
      <c r="M30" s="23">
        <f t="shared" si="2"/>
        <v>1.9736842105263157</v>
      </c>
      <c r="N30" s="22">
        <v>45890</v>
      </c>
      <c r="O30" s="22">
        <f t="shared" si="3"/>
        <v>880</v>
      </c>
      <c r="P30" s="23">
        <f t="shared" si="4"/>
        <v>1.9551210842035103</v>
      </c>
      <c r="Q30" s="22">
        <v>57050</v>
      </c>
      <c r="R30" s="22">
        <f t="shared" si="7"/>
        <v>1120</v>
      </c>
      <c r="S30" s="23">
        <f t="shared" si="8"/>
        <v>2.002503128911139</v>
      </c>
    </row>
    <row r="31" spans="1:19" ht="24">
      <c r="A31" s="35">
        <v>13</v>
      </c>
      <c r="B31" s="53"/>
      <c r="C31" s="53"/>
      <c r="D31" s="23"/>
      <c r="E31" s="22">
        <v>25730</v>
      </c>
      <c r="F31" s="22">
        <f t="shared" si="9"/>
        <v>490</v>
      </c>
      <c r="G31" s="48">
        <f t="shared" si="10"/>
        <v>1.941362916006339</v>
      </c>
      <c r="H31" s="22">
        <v>29690</v>
      </c>
      <c r="I31" s="22">
        <f t="shared" si="5"/>
        <v>550</v>
      </c>
      <c r="J31" s="23">
        <f t="shared" si="6"/>
        <v>1.8874399450926562</v>
      </c>
      <c r="K31" s="22">
        <v>36480</v>
      </c>
      <c r="L31" s="22">
        <f t="shared" si="1"/>
        <v>680</v>
      </c>
      <c r="M31" s="23">
        <f t="shared" si="2"/>
        <v>1.899441340782123</v>
      </c>
      <c r="N31" s="22">
        <v>45010</v>
      </c>
      <c r="O31" s="22">
        <f t="shared" si="3"/>
        <v>840</v>
      </c>
      <c r="P31" s="23">
        <f t="shared" si="4"/>
        <v>1.901743264659271</v>
      </c>
      <c r="Q31" s="22">
        <v>55930</v>
      </c>
      <c r="R31" s="22">
        <f t="shared" si="7"/>
        <v>1150</v>
      </c>
      <c r="S31" s="23">
        <f t="shared" si="8"/>
        <v>2.099306316173786</v>
      </c>
    </row>
    <row r="32" spans="1:19" ht="24">
      <c r="A32" s="35">
        <v>12.5</v>
      </c>
      <c r="B32" s="50"/>
      <c r="C32" s="50"/>
      <c r="D32" s="23"/>
      <c r="E32" s="22">
        <v>25240</v>
      </c>
      <c r="F32" s="22">
        <f t="shared" si="9"/>
        <v>490</v>
      </c>
      <c r="G32" s="48">
        <f t="shared" si="10"/>
        <v>1.97979797979798</v>
      </c>
      <c r="H32" s="22">
        <v>29140</v>
      </c>
      <c r="I32" s="22">
        <f t="shared" si="5"/>
        <v>550</v>
      </c>
      <c r="J32" s="23">
        <f t="shared" si="6"/>
        <v>1.9237495627841903</v>
      </c>
      <c r="K32" s="22">
        <v>35800</v>
      </c>
      <c r="L32" s="22">
        <f t="shared" si="1"/>
        <v>680</v>
      </c>
      <c r="M32" s="23">
        <f t="shared" si="2"/>
        <v>1.9362186788154898</v>
      </c>
      <c r="N32" s="22">
        <v>44170</v>
      </c>
      <c r="O32" s="22">
        <f t="shared" si="3"/>
        <v>850</v>
      </c>
      <c r="P32" s="23">
        <f t="shared" si="4"/>
        <v>1.9621421975992612</v>
      </c>
      <c r="Q32" s="22">
        <v>54780</v>
      </c>
      <c r="R32" s="22">
        <f t="shared" si="7"/>
        <v>1140</v>
      </c>
      <c r="S32" s="23">
        <f t="shared" si="8"/>
        <v>2.1252796420581657</v>
      </c>
    </row>
    <row r="33" spans="1:19" ht="24">
      <c r="A33" s="35">
        <v>12</v>
      </c>
      <c r="B33" s="50"/>
      <c r="C33" s="50"/>
      <c r="D33" s="23"/>
      <c r="E33" s="22">
        <v>24750</v>
      </c>
      <c r="F33" s="22">
        <f t="shared" si="9"/>
        <v>460</v>
      </c>
      <c r="G33" s="48">
        <f t="shared" si="10"/>
        <v>1.8937834499794155</v>
      </c>
      <c r="H33" s="22">
        <v>28590</v>
      </c>
      <c r="I33" s="22">
        <f t="shared" si="5"/>
        <v>540</v>
      </c>
      <c r="J33" s="23">
        <f t="shared" si="6"/>
        <v>1.9251336898395721</v>
      </c>
      <c r="K33" s="22">
        <v>35120</v>
      </c>
      <c r="L33" s="22">
        <f t="shared" si="1"/>
        <v>650</v>
      </c>
      <c r="M33" s="23">
        <f t="shared" si="2"/>
        <v>1.8856977081520163</v>
      </c>
      <c r="N33" s="22">
        <v>43320</v>
      </c>
      <c r="O33" s="22">
        <f t="shared" si="3"/>
        <v>810</v>
      </c>
      <c r="P33" s="23">
        <f t="shared" si="4"/>
        <v>1.9054340155257588</v>
      </c>
      <c r="Q33" s="22">
        <v>53640</v>
      </c>
      <c r="R33" s="22">
        <f t="shared" si="7"/>
        <v>1120</v>
      </c>
      <c r="S33" s="23">
        <f t="shared" si="8"/>
        <v>2.1325209444021325</v>
      </c>
    </row>
    <row r="34" spans="1:19" ht="24">
      <c r="A34" s="35">
        <v>11.5</v>
      </c>
      <c r="B34" s="50"/>
      <c r="C34" s="50"/>
      <c r="D34" s="23"/>
      <c r="E34" s="22">
        <v>24290</v>
      </c>
      <c r="F34" s="22">
        <f t="shared" si="9"/>
        <v>480</v>
      </c>
      <c r="G34" s="48">
        <f t="shared" si="10"/>
        <v>2.0159596808063838</v>
      </c>
      <c r="H34" s="22">
        <v>28050</v>
      </c>
      <c r="I34" s="22">
        <f t="shared" si="5"/>
        <v>550</v>
      </c>
      <c r="J34" s="23">
        <f t="shared" si="6"/>
        <v>2</v>
      </c>
      <c r="K34" s="22">
        <v>34470</v>
      </c>
      <c r="L34" s="22">
        <f t="shared" si="1"/>
        <v>670</v>
      </c>
      <c r="M34" s="23">
        <f t="shared" si="2"/>
        <v>1.982248520710059</v>
      </c>
      <c r="N34" s="22">
        <v>42510</v>
      </c>
      <c r="O34" s="22">
        <f t="shared" si="3"/>
        <v>790</v>
      </c>
      <c r="P34" s="23">
        <f t="shared" si="4"/>
        <v>1.8935762224352828</v>
      </c>
      <c r="Q34" s="22">
        <v>52520</v>
      </c>
      <c r="R34" s="22">
        <f t="shared" si="7"/>
        <v>1140</v>
      </c>
      <c r="S34" s="23">
        <f t="shared" si="8"/>
        <v>2.2187621642662516</v>
      </c>
    </row>
    <row r="35" spans="1:19" ht="24">
      <c r="A35" s="35">
        <v>11</v>
      </c>
      <c r="B35" s="50"/>
      <c r="C35" s="50"/>
      <c r="D35" s="23"/>
      <c r="E35" s="22">
        <v>23810</v>
      </c>
      <c r="F35" s="22">
        <f t="shared" si="9"/>
        <v>450</v>
      </c>
      <c r="G35" s="48">
        <f t="shared" si="10"/>
        <v>1.9263698630136987</v>
      </c>
      <c r="H35" s="22">
        <v>27500</v>
      </c>
      <c r="I35" s="22">
        <f t="shared" si="5"/>
        <v>520</v>
      </c>
      <c r="J35" s="23">
        <f t="shared" si="6"/>
        <v>1.927353595255745</v>
      </c>
      <c r="K35" s="22">
        <v>33800</v>
      </c>
      <c r="L35" s="22">
        <f t="shared" si="1"/>
        <v>660</v>
      </c>
      <c r="M35" s="23">
        <f t="shared" si="2"/>
        <v>1.991550995775498</v>
      </c>
      <c r="N35" s="22">
        <v>41720</v>
      </c>
      <c r="O35" s="22">
        <f t="shared" si="3"/>
        <v>810</v>
      </c>
      <c r="P35" s="23">
        <f t="shared" si="4"/>
        <v>1.9799560009777561</v>
      </c>
      <c r="Q35" s="22">
        <v>51380</v>
      </c>
      <c r="R35" s="22">
        <f t="shared" si="7"/>
        <v>1130</v>
      </c>
      <c r="S35" s="23">
        <f t="shared" si="8"/>
        <v>2.2487562189054726</v>
      </c>
    </row>
    <row r="36" spans="1:19" ht="24">
      <c r="A36" s="35">
        <v>10.5</v>
      </c>
      <c r="B36" s="50"/>
      <c r="C36" s="50"/>
      <c r="D36" s="23"/>
      <c r="E36" s="22">
        <v>23360</v>
      </c>
      <c r="F36" s="22">
        <f t="shared" si="9"/>
        <v>470</v>
      </c>
      <c r="G36" s="48">
        <f t="shared" si="10"/>
        <v>2.0532983835736127</v>
      </c>
      <c r="H36" s="22">
        <v>26980</v>
      </c>
      <c r="I36" s="22">
        <f t="shared" si="5"/>
        <v>530</v>
      </c>
      <c r="J36" s="23">
        <f t="shared" si="6"/>
        <v>2.003780718336484</v>
      </c>
      <c r="K36" s="22">
        <v>33140</v>
      </c>
      <c r="L36" s="22">
        <f t="shared" si="1"/>
        <v>630</v>
      </c>
      <c r="M36" s="23">
        <f t="shared" si="2"/>
        <v>1.9378652722239311</v>
      </c>
      <c r="N36" s="22">
        <v>40910</v>
      </c>
      <c r="O36" s="22">
        <f t="shared" si="3"/>
        <v>820</v>
      </c>
      <c r="P36" s="23">
        <f t="shared" si="4"/>
        <v>2.04539785482664</v>
      </c>
      <c r="Q36" s="22">
        <v>50250</v>
      </c>
      <c r="R36" s="22">
        <f t="shared" si="7"/>
        <v>1130</v>
      </c>
      <c r="S36" s="23">
        <f t="shared" si="8"/>
        <v>2.300488599348534</v>
      </c>
    </row>
    <row r="37" spans="1:19" ht="24">
      <c r="A37" s="35">
        <v>10</v>
      </c>
      <c r="B37" s="50"/>
      <c r="C37" s="50"/>
      <c r="D37" s="23"/>
      <c r="E37" s="22">
        <v>22890</v>
      </c>
      <c r="F37" s="22">
        <f t="shared" si="9"/>
        <v>440</v>
      </c>
      <c r="G37" s="48">
        <f t="shared" si="10"/>
        <v>1.9599109131403119</v>
      </c>
      <c r="H37" s="22">
        <v>26450</v>
      </c>
      <c r="I37" s="22">
        <f t="shared" si="5"/>
        <v>520</v>
      </c>
      <c r="J37" s="23">
        <f t="shared" si="6"/>
        <v>2.0053991515618974</v>
      </c>
      <c r="K37" s="22">
        <v>32510</v>
      </c>
      <c r="L37" s="22">
        <f t="shared" si="1"/>
        <v>640</v>
      </c>
      <c r="M37" s="23">
        <f t="shared" si="2"/>
        <v>2.008158142453718</v>
      </c>
      <c r="N37" s="22">
        <v>40090</v>
      </c>
      <c r="O37" s="22">
        <f t="shared" si="3"/>
        <v>760</v>
      </c>
      <c r="P37" s="23">
        <f t="shared" si="4"/>
        <v>1.932367149758454</v>
      </c>
      <c r="Q37" s="22">
        <v>49120</v>
      </c>
      <c r="R37" s="22">
        <f t="shared" si="7"/>
        <v>1110</v>
      </c>
      <c r="S37" s="23">
        <f t="shared" si="8"/>
        <v>2.3120183295146846</v>
      </c>
    </row>
    <row r="38" spans="1:19" ht="24">
      <c r="A38" s="35">
        <v>9.5</v>
      </c>
      <c r="B38" s="49">
        <f aca="true" t="shared" si="11" ref="B38:B53">+B39+C38</f>
        <v>24350</v>
      </c>
      <c r="C38" s="49">
        <v>400</v>
      </c>
      <c r="D38" s="23">
        <f aca="true" t="shared" si="12" ref="D38:D54">+C38*100/B39</f>
        <v>1.6701461377870563</v>
      </c>
      <c r="E38" s="22">
        <v>22450</v>
      </c>
      <c r="F38" s="22">
        <f t="shared" si="9"/>
        <v>450</v>
      </c>
      <c r="G38" s="48">
        <f t="shared" si="10"/>
        <v>2.0454545454545454</v>
      </c>
      <c r="H38" s="22">
        <v>25930</v>
      </c>
      <c r="I38" s="22">
        <f t="shared" si="5"/>
        <v>490</v>
      </c>
      <c r="J38" s="23">
        <f t="shared" si="6"/>
        <v>1.9261006289308176</v>
      </c>
      <c r="K38" s="22">
        <v>31870</v>
      </c>
      <c r="L38" s="22">
        <f t="shared" si="1"/>
        <v>620</v>
      </c>
      <c r="M38" s="23">
        <f t="shared" si="2"/>
        <v>1.984</v>
      </c>
      <c r="N38" s="22">
        <v>39330</v>
      </c>
      <c r="O38" s="22">
        <f t="shared" si="3"/>
        <v>780</v>
      </c>
      <c r="P38" s="23">
        <f t="shared" si="4"/>
        <v>2.0233463035019454</v>
      </c>
      <c r="Q38" s="22">
        <v>48010</v>
      </c>
      <c r="R38" s="22">
        <f t="shared" si="7"/>
        <v>1130</v>
      </c>
      <c r="S38" s="23">
        <f t="shared" si="8"/>
        <v>2.410409556313993</v>
      </c>
    </row>
    <row r="39" spans="1:19" ht="24">
      <c r="A39" s="35">
        <v>9</v>
      </c>
      <c r="B39" s="33">
        <f t="shared" si="11"/>
        <v>23950</v>
      </c>
      <c r="C39" s="50">
        <v>400</v>
      </c>
      <c r="D39" s="23">
        <f t="shared" si="12"/>
        <v>1.6985138004246285</v>
      </c>
      <c r="E39" s="22">
        <v>22000</v>
      </c>
      <c r="F39" s="22">
        <f t="shared" si="9"/>
        <v>430</v>
      </c>
      <c r="G39" s="48">
        <f t="shared" si="10"/>
        <v>1.9935095039406583</v>
      </c>
      <c r="H39" s="22">
        <v>25440</v>
      </c>
      <c r="I39" s="22">
        <f t="shared" si="5"/>
        <v>510</v>
      </c>
      <c r="J39" s="23">
        <f t="shared" si="6"/>
        <v>2.045728038507822</v>
      </c>
      <c r="K39" s="22">
        <v>31250</v>
      </c>
      <c r="L39" s="22">
        <f t="shared" si="1"/>
        <v>630</v>
      </c>
      <c r="M39" s="23">
        <f t="shared" si="2"/>
        <v>2.057478772044415</v>
      </c>
      <c r="N39" s="22">
        <v>38550</v>
      </c>
      <c r="O39" s="22">
        <f t="shared" si="3"/>
        <v>770</v>
      </c>
      <c r="P39" s="23">
        <f t="shared" si="4"/>
        <v>2.038115404976178</v>
      </c>
      <c r="Q39" s="22">
        <v>46880</v>
      </c>
      <c r="R39" s="22">
        <f t="shared" si="7"/>
        <v>1110</v>
      </c>
      <c r="S39" s="23">
        <f t="shared" si="8"/>
        <v>2.425169324885296</v>
      </c>
    </row>
    <row r="40" spans="1:19" ht="24">
      <c r="A40" s="35">
        <v>8.5</v>
      </c>
      <c r="B40" s="33">
        <f t="shared" si="11"/>
        <v>23550</v>
      </c>
      <c r="C40" s="31">
        <v>400</v>
      </c>
      <c r="D40" s="23">
        <f t="shared" si="12"/>
        <v>1.7278617710583153</v>
      </c>
      <c r="E40" s="22">
        <v>21570</v>
      </c>
      <c r="F40" s="22">
        <f t="shared" si="9"/>
        <v>420</v>
      </c>
      <c r="G40" s="48">
        <f t="shared" si="10"/>
        <v>1.9858156028368794</v>
      </c>
      <c r="H40" s="22">
        <v>24930</v>
      </c>
      <c r="I40" s="22">
        <f t="shared" si="5"/>
        <v>490</v>
      </c>
      <c r="J40" s="23">
        <f t="shared" si="6"/>
        <v>2.0049099836333877</v>
      </c>
      <c r="K40" s="22">
        <v>30620</v>
      </c>
      <c r="L40" s="22">
        <f t="shared" si="1"/>
        <v>600</v>
      </c>
      <c r="M40" s="23">
        <f t="shared" si="2"/>
        <v>1.9986675549633577</v>
      </c>
      <c r="N40" s="22">
        <v>37780</v>
      </c>
      <c r="O40" s="22">
        <f t="shared" si="3"/>
        <v>760</v>
      </c>
      <c r="P40" s="23">
        <f t="shared" si="4"/>
        <v>2.0529443544030253</v>
      </c>
      <c r="Q40" s="22">
        <v>45770</v>
      </c>
      <c r="R40" s="22">
        <f t="shared" si="7"/>
        <v>1110</v>
      </c>
      <c r="S40" s="23">
        <f t="shared" si="8"/>
        <v>2.4854455888938647</v>
      </c>
    </row>
    <row r="41" spans="1:19" ht="24">
      <c r="A41" s="35">
        <v>8</v>
      </c>
      <c r="B41" s="33">
        <f t="shared" si="11"/>
        <v>23150</v>
      </c>
      <c r="C41" s="31">
        <v>400</v>
      </c>
      <c r="D41" s="23">
        <f t="shared" si="12"/>
        <v>1.7582417582417582</v>
      </c>
      <c r="E41" s="49">
        <v>21150</v>
      </c>
      <c r="F41" s="49">
        <f t="shared" si="9"/>
        <v>410</v>
      </c>
      <c r="G41" s="48">
        <f t="shared" si="10"/>
        <v>1.9768563162970105</v>
      </c>
      <c r="H41" s="22">
        <v>24440</v>
      </c>
      <c r="I41" s="22">
        <f t="shared" si="5"/>
        <v>500</v>
      </c>
      <c r="J41" s="23">
        <f t="shared" si="6"/>
        <v>2.0885547201336676</v>
      </c>
      <c r="K41" s="22">
        <v>30020</v>
      </c>
      <c r="L41" s="22">
        <f t="shared" si="1"/>
        <v>600</v>
      </c>
      <c r="M41" s="23">
        <f t="shared" si="2"/>
        <v>2.0394289598912305</v>
      </c>
      <c r="N41" s="22">
        <v>37020</v>
      </c>
      <c r="O41" s="22">
        <f t="shared" si="3"/>
        <v>780</v>
      </c>
      <c r="P41" s="23">
        <f t="shared" si="4"/>
        <v>2.152317880794702</v>
      </c>
      <c r="Q41" s="22">
        <v>44660</v>
      </c>
      <c r="R41" s="22">
        <f t="shared" si="7"/>
        <v>1100</v>
      </c>
      <c r="S41" s="23">
        <f t="shared" si="8"/>
        <v>2.525252525252525</v>
      </c>
    </row>
    <row r="42" spans="1:19" ht="24">
      <c r="A42" s="35">
        <v>7.5</v>
      </c>
      <c r="B42" s="33">
        <f t="shared" si="11"/>
        <v>22750</v>
      </c>
      <c r="C42" s="31">
        <v>400</v>
      </c>
      <c r="D42" s="23">
        <f t="shared" si="12"/>
        <v>1.7897091722595078</v>
      </c>
      <c r="E42" s="22">
        <v>20740</v>
      </c>
      <c r="F42" s="22">
        <f t="shared" si="9"/>
        <v>420</v>
      </c>
      <c r="G42" s="48">
        <f t="shared" si="10"/>
        <v>2.0669291338582676</v>
      </c>
      <c r="H42" s="22">
        <v>23940</v>
      </c>
      <c r="I42" s="22">
        <f t="shared" si="5"/>
        <v>490</v>
      </c>
      <c r="J42" s="23">
        <f t="shared" si="6"/>
        <v>2.08955223880597</v>
      </c>
      <c r="K42" s="22">
        <v>29420</v>
      </c>
      <c r="L42" s="22">
        <f t="shared" si="1"/>
        <v>610</v>
      </c>
      <c r="M42" s="23">
        <f t="shared" si="2"/>
        <v>2.117320374869837</v>
      </c>
      <c r="N42" s="22">
        <v>36240</v>
      </c>
      <c r="O42" s="22">
        <f t="shared" si="3"/>
        <v>760</v>
      </c>
      <c r="P42" s="23">
        <f t="shared" si="4"/>
        <v>2.142051860202931</v>
      </c>
      <c r="Q42" s="22">
        <v>43560</v>
      </c>
      <c r="R42" s="22">
        <f t="shared" si="7"/>
        <v>1080</v>
      </c>
      <c r="S42" s="23">
        <f t="shared" si="8"/>
        <v>2.542372881355932</v>
      </c>
    </row>
    <row r="43" spans="1:19" ht="24">
      <c r="A43" s="35">
        <v>7</v>
      </c>
      <c r="B43" s="33">
        <f t="shared" si="11"/>
        <v>22350</v>
      </c>
      <c r="C43" s="31">
        <v>400</v>
      </c>
      <c r="D43" s="23">
        <f t="shared" si="12"/>
        <v>1.8223234624145785</v>
      </c>
      <c r="E43" s="22">
        <v>20320</v>
      </c>
      <c r="F43" s="22">
        <f t="shared" si="9"/>
        <v>400</v>
      </c>
      <c r="G43" s="48">
        <f t="shared" si="10"/>
        <v>2.0080321285140563</v>
      </c>
      <c r="H43" s="22">
        <v>23450</v>
      </c>
      <c r="I43" s="22">
        <f t="shared" si="5"/>
        <v>510</v>
      </c>
      <c r="J43" s="23">
        <f t="shared" si="6"/>
        <v>2.223190932868352</v>
      </c>
      <c r="K43" s="22">
        <v>28810</v>
      </c>
      <c r="L43" s="22">
        <f t="shared" si="1"/>
        <v>620</v>
      </c>
      <c r="M43" s="23">
        <f t="shared" si="2"/>
        <v>2.199361475700603</v>
      </c>
      <c r="N43" s="22">
        <v>35480</v>
      </c>
      <c r="O43" s="22">
        <f t="shared" si="3"/>
        <v>790</v>
      </c>
      <c r="P43" s="23">
        <f t="shared" si="4"/>
        <v>2.2773133467858173</v>
      </c>
      <c r="Q43" s="22">
        <v>42480</v>
      </c>
      <c r="R43" s="22">
        <f t="shared" si="7"/>
        <v>1080</v>
      </c>
      <c r="S43" s="23">
        <f t="shared" si="8"/>
        <v>2.608695652173913</v>
      </c>
    </row>
    <row r="44" spans="1:19" ht="24">
      <c r="A44" s="35">
        <v>6.5</v>
      </c>
      <c r="B44" s="33">
        <f t="shared" si="11"/>
        <v>21950</v>
      </c>
      <c r="C44" s="31">
        <v>400</v>
      </c>
      <c r="D44" s="23">
        <f t="shared" si="12"/>
        <v>1.8561484918793503</v>
      </c>
      <c r="E44" s="22">
        <v>19920</v>
      </c>
      <c r="F44" s="22">
        <f t="shared" si="9"/>
        <v>410</v>
      </c>
      <c r="G44" s="48">
        <f t="shared" si="10"/>
        <v>2.1014864172219374</v>
      </c>
      <c r="H44" s="22">
        <v>22940</v>
      </c>
      <c r="I44" s="22">
        <f t="shared" si="5"/>
        <v>480</v>
      </c>
      <c r="J44" s="23">
        <f t="shared" si="6"/>
        <v>2.13713268032057</v>
      </c>
      <c r="K44" s="22">
        <v>28190</v>
      </c>
      <c r="L44" s="22">
        <f t="shared" si="1"/>
        <v>610</v>
      </c>
      <c r="M44" s="23">
        <f t="shared" si="2"/>
        <v>2.2117476432197245</v>
      </c>
      <c r="N44" s="22">
        <v>34690</v>
      </c>
      <c r="O44" s="22">
        <f t="shared" si="3"/>
        <v>770</v>
      </c>
      <c r="P44" s="23">
        <f t="shared" si="4"/>
        <v>2.270047169811321</v>
      </c>
      <c r="Q44" s="22">
        <v>41400</v>
      </c>
      <c r="R44" s="22">
        <f t="shared" si="7"/>
        <v>1040</v>
      </c>
      <c r="S44" s="23">
        <f t="shared" si="8"/>
        <v>2.576808721506442</v>
      </c>
    </row>
    <row r="45" spans="1:19" ht="24">
      <c r="A45" s="35">
        <v>6</v>
      </c>
      <c r="B45" s="33">
        <f t="shared" si="11"/>
        <v>21550</v>
      </c>
      <c r="C45" s="31">
        <v>400</v>
      </c>
      <c r="D45" s="23">
        <f t="shared" si="12"/>
        <v>1.8912529550827424</v>
      </c>
      <c r="E45" s="22">
        <v>19510</v>
      </c>
      <c r="F45" s="22">
        <f t="shared" si="9"/>
        <v>410</v>
      </c>
      <c r="G45" s="48">
        <f t="shared" si="10"/>
        <v>2.1465968586387434</v>
      </c>
      <c r="H45" s="22">
        <v>22460</v>
      </c>
      <c r="I45" s="22">
        <f t="shared" si="5"/>
        <v>510</v>
      </c>
      <c r="J45" s="23">
        <f t="shared" si="6"/>
        <v>2.3234624145785876</v>
      </c>
      <c r="K45" s="22">
        <v>27580</v>
      </c>
      <c r="L45" s="22">
        <f t="shared" si="1"/>
        <v>610</v>
      </c>
      <c r="M45" s="23">
        <f t="shared" si="2"/>
        <v>2.261772339636633</v>
      </c>
      <c r="N45" s="22">
        <v>33920</v>
      </c>
      <c r="O45" s="22">
        <f t="shared" si="3"/>
        <v>770</v>
      </c>
      <c r="P45" s="23">
        <f t="shared" si="4"/>
        <v>2.3227752639517347</v>
      </c>
      <c r="Q45" s="22">
        <v>40360</v>
      </c>
      <c r="R45" s="22">
        <f t="shared" si="7"/>
        <v>1060</v>
      </c>
      <c r="S45" s="23">
        <f t="shared" si="8"/>
        <v>2.6972010178117047</v>
      </c>
    </row>
    <row r="46" spans="1:19" ht="24">
      <c r="A46" s="35">
        <v>5.5</v>
      </c>
      <c r="B46" s="49">
        <v>21150</v>
      </c>
      <c r="C46" s="49">
        <f>+B46-B47</f>
        <v>260</v>
      </c>
      <c r="D46" s="23">
        <f t="shared" si="12"/>
        <v>1.2446146481570128</v>
      </c>
      <c r="E46" s="22">
        <v>19100</v>
      </c>
      <c r="F46" s="22">
        <f t="shared" si="9"/>
        <v>410</v>
      </c>
      <c r="G46" s="48">
        <f t="shared" si="10"/>
        <v>2.1936864633493847</v>
      </c>
      <c r="H46" s="22">
        <v>21950</v>
      </c>
      <c r="I46" s="22">
        <f t="shared" si="5"/>
        <v>490</v>
      </c>
      <c r="J46" s="23">
        <f t="shared" si="6"/>
        <v>2.2833178005591797</v>
      </c>
      <c r="K46" s="22">
        <v>26970</v>
      </c>
      <c r="L46" s="22">
        <f t="shared" si="1"/>
        <v>620</v>
      </c>
      <c r="M46" s="23">
        <f t="shared" si="2"/>
        <v>2.3529411764705883</v>
      </c>
      <c r="N46" s="22">
        <v>33150</v>
      </c>
      <c r="O46" s="22">
        <f t="shared" si="3"/>
        <v>760</v>
      </c>
      <c r="P46" s="23">
        <f t="shared" si="4"/>
        <v>2.346403210867552</v>
      </c>
      <c r="Q46" s="22">
        <v>39300</v>
      </c>
      <c r="R46" s="22">
        <f t="shared" si="7"/>
        <v>1040</v>
      </c>
      <c r="S46" s="23">
        <f t="shared" si="8"/>
        <v>2.7182435964453737</v>
      </c>
    </row>
    <row r="47" spans="1:19" ht="24">
      <c r="A47" s="35">
        <v>5</v>
      </c>
      <c r="B47" s="33">
        <f t="shared" si="11"/>
        <v>20890</v>
      </c>
      <c r="C47" s="31">
        <v>400</v>
      </c>
      <c r="D47" s="23">
        <f t="shared" si="12"/>
        <v>1.9521717911176184</v>
      </c>
      <c r="E47" s="22">
        <v>18690</v>
      </c>
      <c r="F47" s="22">
        <f t="shared" si="9"/>
        <v>420</v>
      </c>
      <c r="G47" s="48">
        <f t="shared" si="10"/>
        <v>2.2988505747126435</v>
      </c>
      <c r="H47" s="22">
        <v>21460</v>
      </c>
      <c r="I47" s="22">
        <f t="shared" si="5"/>
        <v>500</v>
      </c>
      <c r="J47" s="23">
        <f t="shared" si="6"/>
        <v>2.385496183206107</v>
      </c>
      <c r="K47" s="22">
        <v>26350</v>
      </c>
      <c r="L47" s="22">
        <f t="shared" si="1"/>
        <v>610</v>
      </c>
      <c r="M47" s="23">
        <f t="shared" si="2"/>
        <v>2.36985236985237</v>
      </c>
      <c r="N47" s="22">
        <v>32390</v>
      </c>
      <c r="O47" s="22">
        <f t="shared" si="3"/>
        <v>760</v>
      </c>
      <c r="P47" s="23">
        <f t="shared" si="4"/>
        <v>2.4027821688270627</v>
      </c>
      <c r="Q47" s="22">
        <v>38260</v>
      </c>
      <c r="R47" s="22">
        <f t="shared" si="7"/>
        <v>1020</v>
      </c>
      <c r="S47" s="23">
        <f t="shared" si="8"/>
        <v>2.7389903329752956</v>
      </c>
    </row>
    <row r="48" spans="1:19" ht="24">
      <c r="A48" s="35">
        <v>4.5</v>
      </c>
      <c r="B48" s="33">
        <f t="shared" si="11"/>
        <v>20490</v>
      </c>
      <c r="C48" s="50">
        <v>400</v>
      </c>
      <c r="D48" s="23">
        <f t="shared" si="12"/>
        <v>1.991040318566451</v>
      </c>
      <c r="E48" s="22">
        <v>18270</v>
      </c>
      <c r="F48" s="22">
        <f t="shared" si="9"/>
        <v>360</v>
      </c>
      <c r="G48" s="48">
        <f t="shared" si="10"/>
        <v>2.0100502512562812</v>
      </c>
      <c r="H48" s="22">
        <v>20960</v>
      </c>
      <c r="I48" s="22">
        <f t="shared" si="5"/>
        <v>490</v>
      </c>
      <c r="J48" s="23">
        <f t="shared" si="6"/>
        <v>2.3937469467513433</v>
      </c>
      <c r="K48" s="22">
        <v>25740</v>
      </c>
      <c r="L48" s="22">
        <f t="shared" si="1"/>
        <v>600</v>
      </c>
      <c r="M48" s="23">
        <f t="shared" si="2"/>
        <v>2.386634844868735</v>
      </c>
      <c r="N48" s="22">
        <v>31630</v>
      </c>
      <c r="O48" s="22">
        <f t="shared" si="3"/>
        <v>780</v>
      </c>
      <c r="P48" s="23">
        <f t="shared" si="4"/>
        <v>2.528363047001621</v>
      </c>
      <c r="Q48" s="22">
        <v>37240</v>
      </c>
      <c r="R48" s="22">
        <f t="shared" si="7"/>
        <v>1020</v>
      </c>
      <c r="S48" s="23">
        <f t="shared" si="8"/>
        <v>2.816123688569851</v>
      </c>
    </row>
    <row r="49" spans="1:19" ht="24">
      <c r="A49" s="35">
        <v>4</v>
      </c>
      <c r="B49" s="33">
        <f t="shared" si="11"/>
        <v>20090</v>
      </c>
      <c r="C49" s="31">
        <v>400</v>
      </c>
      <c r="D49" s="23">
        <f t="shared" si="12"/>
        <v>2.031488065007618</v>
      </c>
      <c r="E49" s="22">
        <v>17910</v>
      </c>
      <c r="F49" s="22">
        <f t="shared" si="9"/>
        <v>420</v>
      </c>
      <c r="G49" s="48">
        <f t="shared" si="10"/>
        <v>2.4013722126929675</v>
      </c>
      <c r="H49" s="22">
        <v>20470</v>
      </c>
      <c r="I49" s="22">
        <f t="shared" si="5"/>
        <v>520</v>
      </c>
      <c r="J49" s="23">
        <f t="shared" si="6"/>
        <v>2.606516290726817</v>
      </c>
      <c r="K49" s="22">
        <v>25140</v>
      </c>
      <c r="L49" s="22">
        <f t="shared" si="1"/>
        <v>630</v>
      </c>
      <c r="M49" s="23">
        <f t="shared" si="2"/>
        <v>2.570379436964504</v>
      </c>
      <c r="N49" s="22">
        <v>30850</v>
      </c>
      <c r="O49" s="22">
        <f t="shared" si="3"/>
        <v>760</v>
      </c>
      <c r="P49" s="23">
        <f t="shared" si="4"/>
        <v>2.5257560651379194</v>
      </c>
      <c r="Q49" s="22">
        <v>36220</v>
      </c>
      <c r="R49" s="22">
        <f t="shared" si="7"/>
        <v>880</v>
      </c>
      <c r="S49" s="23">
        <f t="shared" si="8"/>
        <v>2.490096208262592</v>
      </c>
    </row>
    <row r="50" spans="1:19" ht="24">
      <c r="A50" s="35">
        <v>3.5</v>
      </c>
      <c r="B50" s="33">
        <f t="shared" si="11"/>
        <v>19690</v>
      </c>
      <c r="C50" s="31">
        <v>400</v>
      </c>
      <c r="D50" s="23">
        <f t="shared" si="12"/>
        <v>2.0736132711249353</v>
      </c>
      <c r="E50" s="22">
        <v>17490</v>
      </c>
      <c r="F50" s="22">
        <f t="shared" si="9"/>
        <v>420</v>
      </c>
      <c r="G50" s="48">
        <f t="shared" si="10"/>
        <v>2.460456942003515</v>
      </c>
      <c r="H50" s="22">
        <v>19950</v>
      </c>
      <c r="I50" s="22">
        <f>+H50-H51</f>
        <v>490</v>
      </c>
      <c r="J50" s="23">
        <f>+I50*100/H51</f>
        <v>2.5179856115107913</v>
      </c>
      <c r="K50" s="22">
        <v>24510</v>
      </c>
      <c r="L50" s="22">
        <f>+K50-K51</f>
        <v>600</v>
      </c>
      <c r="M50" s="23">
        <f>+L50*100/K51</f>
        <v>2.5094102885821834</v>
      </c>
      <c r="N50" s="22">
        <v>30090</v>
      </c>
      <c r="O50" s="22">
        <f>+N50-N51</f>
        <v>760</v>
      </c>
      <c r="P50" s="23">
        <f>+O50*100/N51</f>
        <v>2.591203545857484</v>
      </c>
      <c r="Q50" s="22">
        <v>35340</v>
      </c>
      <c r="R50" s="22">
        <f>+Q50-Q51</f>
        <v>900</v>
      </c>
      <c r="S50" s="23">
        <f>+R50*100/Q51</f>
        <v>2.6132404181184667</v>
      </c>
    </row>
    <row r="51" spans="1:19" ht="24">
      <c r="A51" s="35">
        <v>3</v>
      </c>
      <c r="B51" s="33">
        <f t="shared" si="11"/>
        <v>19290</v>
      </c>
      <c r="C51" s="31">
        <v>400</v>
      </c>
      <c r="D51" s="23">
        <f t="shared" si="12"/>
        <v>2.1175224986765486</v>
      </c>
      <c r="E51" s="22">
        <v>17070</v>
      </c>
      <c r="F51" s="22">
        <f t="shared" si="9"/>
        <v>400</v>
      </c>
      <c r="G51" s="23">
        <f t="shared" si="10"/>
        <v>2.3995200959808036</v>
      </c>
      <c r="H51" s="22">
        <v>19460</v>
      </c>
      <c r="I51" s="22">
        <f>+H51-H52</f>
        <v>490</v>
      </c>
      <c r="J51" s="23">
        <f>+I51*100/H52</f>
        <v>2.5830258302583027</v>
      </c>
      <c r="K51" s="22">
        <v>23910</v>
      </c>
      <c r="L51" s="22">
        <f>+K51-K52</f>
        <v>630</v>
      </c>
      <c r="M51" s="23">
        <f>+L51*100/K52</f>
        <v>2.7061855670103094</v>
      </c>
      <c r="N51" s="22">
        <v>29330</v>
      </c>
      <c r="O51" s="22">
        <f>+N51-N52</f>
        <v>740</v>
      </c>
      <c r="P51" s="23">
        <f>+O51*100/N52</f>
        <v>2.588317593564183</v>
      </c>
      <c r="Q51" s="22">
        <v>34440</v>
      </c>
      <c r="R51" s="22">
        <f>+Q51-Q52</f>
        <v>870</v>
      </c>
      <c r="S51" s="23">
        <f>+R51*100/Q52</f>
        <v>2.59159964253798</v>
      </c>
    </row>
    <row r="52" spans="1:19" ht="24">
      <c r="A52" s="35">
        <v>2.5</v>
      </c>
      <c r="B52" s="33">
        <f t="shared" si="11"/>
        <v>18890</v>
      </c>
      <c r="C52" s="31">
        <v>400</v>
      </c>
      <c r="D52" s="23">
        <f t="shared" si="12"/>
        <v>2.1633315305570577</v>
      </c>
      <c r="E52" s="22">
        <v>16670</v>
      </c>
      <c r="F52" s="22">
        <f t="shared" si="9"/>
        <v>410</v>
      </c>
      <c r="G52" s="23">
        <f t="shared" si="10"/>
        <v>2.5215252152521526</v>
      </c>
      <c r="H52" s="22">
        <v>18970</v>
      </c>
      <c r="I52" s="22">
        <f t="shared" si="5"/>
        <v>500</v>
      </c>
      <c r="J52" s="23">
        <f t="shared" si="6"/>
        <v>2.707092582566324</v>
      </c>
      <c r="K52" s="22">
        <v>23280</v>
      </c>
      <c r="L52" s="22">
        <f t="shared" si="1"/>
        <v>610</v>
      </c>
      <c r="M52" s="23">
        <f t="shared" si="2"/>
        <v>2.690780767534186</v>
      </c>
      <c r="N52" s="22">
        <v>28590</v>
      </c>
      <c r="O52" s="22">
        <f t="shared" si="3"/>
        <v>750</v>
      </c>
      <c r="P52" s="23">
        <f t="shared" si="4"/>
        <v>2.6939655172413794</v>
      </c>
      <c r="Q52" s="22">
        <v>33570</v>
      </c>
      <c r="R52" s="22">
        <f t="shared" si="7"/>
        <v>890</v>
      </c>
      <c r="S52" s="23">
        <f t="shared" si="8"/>
        <v>2.7233782129742963</v>
      </c>
    </row>
    <row r="53" spans="1:19" ht="24">
      <c r="A53" s="35">
        <v>2</v>
      </c>
      <c r="B53" s="33">
        <f t="shared" si="11"/>
        <v>18490</v>
      </c>
      <c r="C53" s="31">
        <v>400</v>
      </c>
      <c r="D53" s="23">
        <f t="shared" si="12"/>
        <v>2.211166390270868</v>
      </c>
      <c r="E53" s="22">
        <v>16260</v>
      </c>
      <c r="F53" s="22">
        <f t="shared" si="9"/>
        <v>420</v>
      </c>
      <c r="G53" s="23">
        <f t="shared" si="10"/>
        <v>2.6515151515151514</v>
      </c>
      <c r="H53" s="22">
        <v>18470</v>
      </c>
      <c r="I53" s="22">
        <f t="shared" si="5"/>
        <v>500</v>
      </c>
      <c r="J53" s="23">
        <f t="shared" si="6"/>
        <v>2.782415136338342</v>
      </c>
      <c r="K53" s="22">
        <v>22670</v>
      </c>
      <c r="L53" s="22">
        <f t="shared" si="1"/>
        <v>620</v>
      </c>
      <c r="M53" s="23">
        <f t="shared" si="2"/>
        <v>2.811791383219955</v>
      </c>
      <c r="N53" s="22">
        <v>27840</v>
      </c>
      <c r="O53" s="22">
        <f t="shared" si="3"/>
        <v>750</v>
      </c>
      <c r="P53" s="23">
        <f t="shared" si="4"/>
        <v>2.768549280177187</v>
      </c>
      <c r="Q53" s="22">
        <v>32680</v>
      </c>
      <c r="R53" s="22">
        <f t="shared" si="7"/>
        <v>860</v>
      </c>
      <c r="S53" s="23">
        <f t="shared" si="8"/>
        <v>2.7027027027027026</v>
      </c>
    </row>
    <row r="54" spans="1:19" ht="24">
      <c r="A54" s="35">
        <v>1.5</v>
      </c>
      <c r="B54" s="33">
        <f>+B55+C54</f>
        <v>18090</v>
      </c>
      <c r="C54" s="31">
        <v>400</v>
      </c>
      <c r="D54" s="23">
        <f t="shared" si="12"/>
        <v>2.2611644997173546</v>
      </c>
      <c r="E54" s="22">
        <v>15840</v>
      </c>
      <c r="F54" s="22">
        <f t="shared" si="9"/>
        <v>400</v>
      </c>
      <c r="G54" s="23">
        <f t="shared" si="10"/>
        <v>2.5906735751295336</v>
      </c>
      <c r="H54" s="22">
        <v>17970</v>
      </c>
      <c r="I54" s="22">
        <f>+H54-H55</f>
        <v>1780</v>
      </c>
      <c r="J54" s="23">
        <f>+I54*100/H55</f>
        <v>10.99444101297097</v>
      </c>
      <c r="K54" s="22">
        <v>22050</v>
      </c>
      <c r="L54" s="22">
        <f>+K54-K55</f>
        <v>2190</v>
      </c>
      <c r="M54" s="23">
        <f>+L54*100/K55</f>
        <v>11.027190332326285</v>
      </c>
      <c r="N54" s="22">
        <v>27090</v>
      </c>
      <c r="O54" s="37">
        <f>+N54-N55</f>
        <v>2690</v>
      </c>
      <c r="P54" s="38">
        <f>+O54*100/N55</f>
        <v>11.024590163934427</v>
      </c>
      <c r="Q54" s="22">
        <v>31820</v>
      </c>
      <c r="R54" s="22">
        <f>+Q54-Q55</f>
        <v>1840</v>
      </c>
      <c r="S54" s="23">
        <f>+R54*100/Q55</f>
        <v>6.137424949966644</v>
      </c>
    </row>
    <row r="55" spans="1:19" ht="24">
      <c r="A55" s="39">
        <v>1</v>
      </c>
      <c r="B55" s="49">
        <v>17690</v>
      </c>
      <c r="C55" s="53"/>
      <c r="D55" s="41"/>
      <c r="E55" s="49">
        <v>15440</v>
      </c>
      <c r="F55" s="41"/>
      <c r="G55" s="41"/>
      <c r="H55" s="49">
        <v>16190</v>
      </c>
      <c r="I55" s="41"/>
      <c r="J55" s="41"/>
      <c r="K55" s="49">
        <v>19860</v>
      </c>
      <c r="L55" s="41"/>
      <c r="M55" s="41"/>
      <c r="N55" s="49">
        <v>24400</v>
      </c>
      <c r="O55" s="41"/>
      <c r="P55" s="41"/>
      <c r="Q55" s="49">
        <v>29980</v>
      </c>
      <c r="R55" s="41"/>
      <c r="S55" s="41"/>
    </row>
    <row r="56" spans="1:19" ht="24">
      <c r="A56" s="16" t="s">
        <v>0</v>
      </c>
      <c r="B56" s="17" t="s">
        <v>1</v>
      </c>
      <c r="C56" s="166" t="s">
        <v>7</v>
      </c>
      <c r="D56" s="167"/>
      <c r="E56" s="17" t="s">
        <v>2</v>
      </c>
      <c r="F56" s="166" t="s">
        <v>7</v>
      </c>
      <c r="G56" s="167"/>
      <c r="H56" s="17" t="s">
        <v>3</v>
      </c>
      <c r="I56" s="166" t="s">
        <v>7</v>
      </c>
      <c r="J56" s="167"/>
      <c r="K56" s="17" t="s">
        <v>4</v>
      </c>
      <c r="L56" s="166" t="s">
        <v>7</v>
      </c>
      <c r="M56" s="167"/>
      <c r="N56" s="17" t="s">
        <v>5</v>
      </c>
      <c r="O56" s="166" t="s">
        <v>7</v>
      </c>
      <c r="P56" s="167"/>
      <c r="Q56" s="17" t="s">
        <v>6</v>
      </c>
      <c r="R56" s="166" t="s">
        <v>7</v>
      </c>
      <c r="S56" s="167"/>
    </row>
    <row r="59" spans="3:5" ht="24">
      <c r="C59" s="12"/>
      <c r="D59" s="10"/>
      <c r="E59" s="13"/>
    </row>
  </sheetData>
  <sheetProtection/>
  <mergeCells count="13">
    <mergeCell ref="C56:D56"/>
    <mergeCell ref="F56:G56"/>
    <mergeCell ref="I56:J56"/>
    <mergeCell ref="L56:M56"/>
    <mergeCell ref="O56:P56"/>
    <mergeCell ref="R56:S56"/>
    <mergeCell ref="A1:S1"/>
    <mergeCell ref="C2:D2"/>
    <mergeCell ref="F2:G2"/>
    <mergeCell ref="I2:J2"/>
    <mergeCell ref="L2:M2"/>
    <mergeCell ref="O2:P2"/>
    <mergeCell ref="R2:S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0"/>
  <sheetViews>
    <sheetView zoomScale="83" zoomScaleNormal="83" zoomScalePageLayoutView="0" workbookViewId="0" topLeftCell="A46">
      <selection activeCell="F64" sqref="F64"/>
    </sheetView>
  </sheetViews>
  <sheetFormatPr defaultColWidth="8.88671875" defaultRowHeight="20.25"/>
  <cols>
    <col min="1" max="1" width="4.10546875" style="42" bestFit="1" customWidth="1"/>
    <col min="2" max="2" width="6.77734375" style="15" customWidth="1"/>
    <col min="3" max="3" width="5.88671875" style="43" customWidth="1"/>
    <col min="4" max="4" width="5.21484375" style="15" bestFit="1" customWidth="1"/>
    <col min="5" max="5" width="7.6640625" style="15" customWidth="1"/>
    <col min="6" max="6" width="5.10546875" style="15" bestFit="1" customWidth="1"/>
    <col min="7" max="8" width="6.10546875" style="15" bestFit="1" customWidth="1"/>
    <col min="9" max="9" width="5.10546875" style="15" bestFit="1" customWidth="1"/>
    <col min="10" max="10" width="6.10546875" style="15" bestFit="1" customWidth="1"/>
    <col min="11" max="11" width="6.21484375" style="15" customWidth="1"/>
    <col min="12" max="12" width="5.3359375" style="15" customWidth="1"/>
    <col min="13" max="13" width="6.10546875" style="15" bestFit="1" customWidth="1"/>
    <col min="14" max="14" width="7.10546875" style="15" customWidth="1"/>
    <col min="15" max="15" width="5.77734375" style="15" customWidth="1"/>
    <col min="16" max="16" width="6.99609375" style="15" customWidth="1"/>
    <col min="17" max="17" width="7.10546875" style="15" customWidth="1"/>
    <col min="18" max="18" width="6.88671875" style="15" customWidth="1"/>
    <col min="19" max="19" width="7.88671875" style="15" customWidth="1"/>
    <col min="20" max="16384" width="8.88671875" style="15" customWidth="1"/>
  </cols>
  <sheetData>
    <row r="1" spans="1:19" ht="20.25">
      <c r="A1" s="168" t="s">
        <v>8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</row>
    <row r="2" spans="1:19" ht="20.25">
      <c r="A2" s="16" t="s">
        <v>0</v>
      </c>
      <c r="B2" s="17" t="s">
        <v>1</v>
      </c>
      <c r="C2" s="171" t="s">
        <v>7</v>
      </c>
      <c r="D2" s="172"/>
      <c r="E2" s="17" t="s">
        <v>2</v>
      </c>
      <c r="F2" s="171" t="s">
        <v>7</v>
      </c>
      <c r="G2" s="172"/>
      <c r="H2" s="17" t="s">
        <v>3</v>
      </c>
      <c r="I2" s="171" t="s">
        <v>7</v>
      </c>
      <c r="J2" s="172"/>
      <c r="K2" s="17" t="s">
        <v>4</v>
      </c>
      <c r="L2" s="171" t="s">
        <v>7</v>
      </c>
      <c r="M2" s="172"/>
      <c r="N2" s="17" t="s">
        <v>5</v>
      </c>
      <c r="O2" s="171" t="s">
        <v>7</v>
      </c>
      <c r="P2" s="172"/>
      <c r="Q2" s="17" t="s">
        <v>6</v>
      </c>
      <c r="R2" s="171" t="s">
        <v>7</v>
      </c>
      <c r="S2" s="172"/>
    </row>
    <row r="3" spans="1:19" ht="20.25">
      <c r="A3" s="18">
        <f aca="true" t="shared" si="0" ref="A3:A8">+A4+0.5</f>
        <v>27</v>
      </c>
      <c r="B3" s="19"/>
      <c r="C3" s="20"/>
      <c r="D3" s="19"/>
      <c r="E3" s="19"/>
      <c r="F3" s="19"/>
      <c r="G3" s="19"/>
      <c r="H3" s="19"/>
      <c r="I3" s="19"/>
      <c r="J3" s="19"/>
      <c r="K3" s="21">
        <v>58390</v>
      </c>
      <c r="L3" s="22">
        <f aca="true" t="shared" si="1" ref="L3:L53">+K3-K4</f>
        <v>890</v>
      </c>
      <c r="M3" s="23">
        <f aca="true" t="shared" si="2" ref="M3:M53">+L3*100/K4</f>
        <v>1.5478260869565217</v>
      </c>
      <c r="N3" s="19"/>
      <c r="O3" s="19"/>
      <c r="P3" s="19"/>
      <c r="Q3" s="19"/>
      <c r="R3" s="19"/>
      <c r="S3" s="19"/>
    </row>
    <row r="4" spans="1:19" ht="20.25">
      <c r="A4" s="18">
        <f t="shared" si="0"/>
        <v>26.5</v>
      </c>
      <c r="B4" s="19"/>
      <c r="C4" s="20"/>
      <c r="D4" s="19"/>
      <c r="E4" s="19"/>
      <c r="F4" s="19"/>
      <c r="G4" s="19"/>
      <c r="H4" s="19"/>
      <c r="I4" s="19"/>
      <c r="J4" s="19"/>
      <c r="K4" s="21">
        <v>57500</v>
      </c>
      <c r="L4" s="22">
        <f t="shared" si="1"/>
        <v>890</v>
      </c>
      <c r="M4" s="23">
        <f t="shared" si="2"/>
        <v>1.5721603956898074</v>
      </c>
      <c r="N4" s="19"/>
      <c r="O4" s="19"/>
      <c r="P4" s="19"/>
      <c r="Q4" s="19"/>
      <c r="R4" s="19"/>
      <c r="S4" s="19"/>
    </row>
    <row r="5" spans="1:19" ht="20.25">
      <c r="A5" s="18">
        <f t="shared" si="0"/>
        <v>26</v>
      </c>
      <c r="B5" s="19"/>
      <c r="C5" s="20"/>
      <c r="D5" s="19"/>
      <c r="E5" s="19"/>
      <c r="F5" s="19"/>
      <c r="G5" s="19"/>
      <c r="H5" s="19"/>
      <c r="I5" s="19"/>
      <c r="J5" s="19"/>
      <c r="K5" s="21">
        <v>56610</v>
      </c>
      <c r="L5" s="22">
        <f t="shared" si="1"/>
        <v>890</v>
      </c>
      <c r="M5" s="23">
        <f t="shared" si="2"/>
        <v>1.5972720746590092</v>
      </c>
      <c r="N5" s="24">
        <v>69040</v>
      </c>
      <c r="O5" s="22">
        <f aca="true" t="shared" si="3" ref="O5:O53">+N5-N6</f>
        <v>1040</v>
      </c>
      <c r="P5" s="23">
        <f aca="true" t="shared" si="4" ref="P5:P53">+O5*100/N6</f>
        <v>1.5294117647058822</v>
      </c>
      <c r="Q5" s="19"/>
      <c r="R5" s="19"/>
      <c r="S5" s="19"/>
    </row>
    <row r="6" spans="1:19" ht="20.25">
      <c r="A6" s="18">
        <f t="shared" si="0"/>
        <v>25.5</v>
      </c>
      <c r="B6" s="19"/>
      <c r="C6" s="20"/>
      <c r="D6" s="19"/>
      <c r="E6" s="19"/>
      <c r="F6" s="19"/>
      <c r="G6" s="19"/>
      <c r="H6" s="19"/>
      <c r="I6" s="19"/>
      <c r="J6" s="19"/>
      <c r="K6" s="21">
        <v>55720</v>
      </c>
      <c r="L6" s="22">
        <f t="shared" si="1"/>
        <v>900</v>
      </c>
      <c r="M6" s="23">
        <f t="shared" si="2"/>
        <v>1.6417365924844947</v>
      </c>
      <c r="N6" s="24">
        <v>68000</v>
      </c>
      <c r="O6" s="22">
        <f t="shared" si="3"/>
        <v>1040</v>
      </c>
      <c r="P6" s="23">
        <f t="shared" si="4"/>
        <v>1.5531660692951015</v>
      </c>
      <c r="Q6" s="19"/>
      <c r="R6" s="19"/>
      <c r="S6" s="19"/>
    </row>
    <row r="7" spans="1:19" ht="20.25">
      <c r="A7" s="18">
        <f t="shared" si="0"/>
        <v>25</v>
      </c>
      <c r="B7" s="19"/>
      <c r="C7" s="20"/>
      <c r="D7" s="19"/>
      <c r="E7" s="19"/>
      <c r="F7" s="19"/>
      <c r="G7" s="19"/>
      <c r="H7" s="19"/>
      <c r="I7" s="19"/>
      <c r="J7" s="19"/>
      <c r="K7" s="21">
        <v>54820</v>
      </c>
      <c r="L7" s="22">
        <f t="shared" si="1"/>
        <v>870</v>
      </c>
      <c r="M7" s="23">
        <f t="shared" si="2"/>
        <v>1.6126042632066728</v>
      </c>
      <c r="N7" s="24">
        <v>66960</v>
      </c>
      <c r="O7" s="22">
        <f t="shared" si="3"/>
        <v>1050</v>
      </c>
      <c r="P7" s="23">
        <f t="shared" si="4"/>
        <v>1.5930814747382795</v>
      </c>
      <c r="Q7" s="19"/>
      <c r="R7" s="19"/>
      <c r="S7" s="19"/>
    </row>
    <row r="8" spans="1:19" ht="20.25">
      <c r="A8" s="18">
        <f t="shared" si="0"/>
        <v>24.5</v>
      </c>
      <c r="B8" s="19"/>
      <c r="C8" s="20"/>
      <c r="D8" s="19"/>
      <c r="E8" s="19"/>
      <c r="F8" s="19"/>
      <c r="G8" s="19"/>
      <c r="H8" s="19"/>
      <c r="I8" s="19"/>
      <c r="J8" s="19"/>
      <c r="K8" s="21">
        <v>53950</v>
      </c>
      <c r="L8" s="22">
        <f t="shared" si="1"/>
        <v>870</v>
      </c>
      <c r="M8" s="23">
        <f t="shared" si="2"/>
        <v>1.639035418236624</v>
      </c>
      <c r="N8" s="24">
        <v>65910</v>
      </c>
      <c r="O8" s="22">
        <f t="shared" si="3"/>
        <v>1050</v>
      </c>
      <c r="P8" s="23">
        <f t="shared" si="4"/>
        <v>1.6188714153561516</v>
      </c>
      <c r="Q8" s="19"/>
      <c r="R8" s="19"/>
      <c r="S8" s="19"/>
    </row>
    <row r="9" spans="1:19" ht="20.25">
      <c r="A9" s="18">
        <v>24</v>
      </c>
      <c r="B9" s="25"/>
      <c r="C9" s="26"/>
      <c r="D9" s="25"/>
      <c r="E9" s="27">
        <v>34310</v>
      </c>
      <c r="F9" s="22">
        <f aca="true" t="shared" si="5" ref="F9:F53">+E9-E10</f>
        <v>520</v>
      </c>
      <c r="G9" s="23">
        <f aca="true" t="shared" si="6" ref="G9:G53">+F9*100/E10</f>
        <v>1.5389168393015684</v>
      </c>
      <c r="H9" s="25"/>
      <c r="I9" s="25"/>
      <c r="J9" s="25"/>
      <c r="K9" s="28">
        <v>53080</v>
      </c>
      <c r="L9" s="28">
        <f t="shared" si="1"/>
        <v>140</v>
      </c>
      <c r="M9" s="23">
        <f t="shared" si="2"/>
        <v>0.26445032111824707</v>
      </c>
      <c r="N9" s="29">
        <v>64860</v>
      </c>
      <c r="O9" s="22">
        <f t="shared" si="3"/>
        <v>1050</v>
      </c>
      <c r="P9" s="23">
        <f t="shared" si="4"/>
        <v>1.6455101081335215</v>
      </c>
      <c r="Q9" s="25"/>
      <c r="R9" s="25"/>
      <c r="S9" s="25"/>
    </row>
    <row r="10" spans="1:19" ht="20.25">
      <c r="A10" s="30">
        <v>23.5</v>
      </c>
      <c r="B10" s="22"/>
      <c r="C10" s="31"/>
      <c r="D10" s="22"/>
      <c r="E10" s="32">
        <v>33790</v>
      </c>
      <c r="F10" s="22">
        <f t="shared" si="5"/>
        <v>520</v>
      </c>
      <c r="G10" s="23">
        <f t="shared" si="6"/>
        <v>1.5629696423204087</v>
      </c>
      <c r="H10" s="22"/>
      <c r="I10" s="22"/>
      <c r="J10" s="22"/>
      <c r="K10" s="22">
        <v>52940</v>
      </c>
      <c r="L10" s="22">
        <f t="shared" si="1"/>
        <v>880</v>
      </c>
      <c r="M10" s="23">
        <f t="shared" si="2"/>
        <v>1.6903572800614675</v>
      </c>
      <c r="N10" s="33">
        <v>63810</v>
      </c>
      <c r="O10" s="22">
        <f t="shared" si="3"/>
        <v>1050</v>
      </c>
      <c r="P10" s="23">
        <f t="shared" si="4"/>
        <v>1.6730401529636711</v>
      </c>
      <c r="Q10" s="22"/>
      <c r="R10" s="22"/>
      <c r="S10" s="22"/>
    </row>
    <row r="11" spans="1:19" ht="20.25">
      <c r="A11" s="30">
        <v>23</v>
      </c>
      <c r="B11" s="22"/>
      <c r="C11" s="31"/>
      <c r="D11" s="22"/>
      <c r="E11" s="32">
        <v>33270</v>
      </c>
      <c r="F11" s="22">
        <f t="shared" si="5"/>
        <v>520</v>
      </c>
      <c r="G11" s="23">
        <f t="shared" si="6"/>
        <v>1.5877862595419847</v>
      </c>
      <c r="H11" s="32">
        <v>41620</v>
      </c>
      <c r="I11" s="22">
        <f aca="true" t="shared" si="7" ref="I11:I53">+H11-H12</f>
        <v>630</v>
      </c>
      <c r="J11" s="23">
        <f aca="true" t="shared" si="8" ref="J11:J53">+I11*100/H12</f>
        <v>1.5369602342034643</v>
      </c>
      <c r="K11" s="22">
        <v>52060</v>
      </c>
      <c r="L11" s="22">
        <f t="shared" si="1"/>
        <v>890</v>
      </c>
      <c r="M11" s="23">
        <f t="shared" si="2"/>
        <v>1.7393003713113153</v>
      </c>
      <c r="N11" s="28">
        <v>62760</v>
      </c>
      <c r="O11" s="28">
        <f t="shared" si="3"/>
        <v>660</v>
      </c>
      <c r="P11" s="23">
        <f t="shared" si="4"/>
        <v>1.0628019323671498</v>
      </c>
      <c r="Q11" s="22"/>
      <c r="R11" s="22"/>
      <c r="S11" s="22"/>
    </row>
    <row r="12" spans="1:19" ht="20.25">
      <c r="A12" s="30">
        <v>22.5</v>
      </c>
      <c r="B12" s="22"/>
      <c r="C12" s="31"/>
      <c r="D12" s="22"/>
      <c r="E12" s="32">
        <v>32750</v>
      </c>
      <c r="F12" s="22">
        <f t="shared" si="5"/>
        <v>520</v>
      </c>
      <c r="G12" s="23">
        <f t="shared" si="6"/>
        <v>1.6134036611852312</v>
      </c>
      <c r="H12" s="32">
        <v>40990</v>
      </c>
      <c r="I12" s="22">
        <f t="shared" si="7"/>
        <v>630</v>
      </c>
      <c r="J12" s="23">
        <f t="shared" si="8"/>
        <v>1.5609514370664024</v>
      </c>
      <c r="K12" s="22">
        <v>51170</v>
      </c>
      <c r="L12" s="22">
        <f t="shared" si="1"/>
        <v>880</v>
      </c>
      <c r="M12" s="23">
        <f t="shared" si="2"/>
        <v>1.749850864983098</v>
      </c>
      <c r="N12" s="22">
        <v>62100</v>
      </c>
      <c r="O12" s="22">
        <f t="shared" si="3"/>
        <v>990</v>
      </c>
      <c r="P12" s="23">
        <f t="shared" si="4"/>
        <v>1.6200294550810015</v>
      </c>
      <c r="Q12" s="22"/>
      <c r="R12" s="22"/>
      <c r="S12" s="22"/>
    </row>
    <row r="13" spans="1:19" ht="20.25">
      <c r="A13" s="30">
        <v>22</v>
      </c>
      <c r="B13" s="22"/>
      <c r="C13" s="31"/>
      <c r="D13" s="22"/>
      <c r="E13" s="33">
        <v>32230</v>
      </c>
      <c r="F13" s="22">
        <f t="shared" si="5"/>
        <v>520</v>
      </c>
      <c r="G13" s="23">
        <f t="shared" si="6"/>
        <v>1.6398612425102492</v>
      </c>
      <c r="H13" s="32">
        <v>40360</v>
      </c>
      <c r="I13" s="22">
        <f t="shared" si="7"/>
        <v>630</v>
      </c>
      <c r="J13" s="23">
        <f t="shared" si="8"/>
        <v>1.5857034986156557</v>
      </c>
      <c r="K13" s="22">
        <v>50290</v>
      </c>
      <c r="L13" s="22">
        <f t="shared" si="1"/>
        <v>870</v>
      </c>
      <c r="M13" s="23">
        <f t="shared" si="2"/>
        <v>1.7604208822339134</v>
      </c>
      <c r="N13" s="22">
        <v>61110</v>
      </c>
      <c r="O13" s="22">
        <f t="shared" si="3"/>
        <v>960</v>
      </c>
      <c r="P13" s="23">
        <f t="shared" si="4"/>
        <v>1.5960099750623442</v>
      </c>
      <c r="Q13" s="24">
        <v>76800</v>
      </c>
      <c r="R13" s="22">
        <f aca="true" t="shared" si="9" ref="R13:R53">+Q13-Q14</f>
        <v>1240</v>
      </c>
      <c r="S13" s="23">
        <f aca="true" t="shared" si="10" ref="S13:S53">+R13*100/Q14</f>
        <v>1.641079936474325</v>
      </c>
    </row>
    <row r="14" spans="1:19" ht="20.25">
      <c r="A14" s="30">
        <v>21.5</v>
      </c>
      <c r="B14" s="22"/>
      <c r="C14" s="31"/>
      <c r="D14" s="22"/>
      <c r="E14" s="33">
        <v>31710</v>
      </c>
      <c r="F14" s="22">
        <f t="shared" si="5"/>
        <v>520</v>
      </c>
      <c r="G14" s="23">
        <f t="shared" si="6"/>
        <v>1.6672010259698622</v>
      </c>
      <c r="H14" s="32">
        <v>39730</v>
      </c>
      <c r="I14" s="22">
        <f t="shared" si="7"/>
        <v>630</v>
      </c>
      <c r="J14" s="23">
        <f t="shared" si="8"/>
        <v>1.6112531969309463</v>
      </c>
      <c r="K14" s="22">
        <v>49420</v>
      </c>
      <c r="L14" s="22">
        <f t="shared" si="1"/>
        <v>880</v>
      </c>
      <c r="M14" s="23">
        <f t="shared" si="2"/>
        <v>1.8129377832715285</v>
      </c>
      <c r="N14" s="22">
        <v>60150</v>
      </c>
      <c r="O14" s="22">
        <f t="shared" si="3"/>
        <v>960</v>
      </c>
      <c r="P14" s="23">
        <f t="shared" si="4"/>
        <v>1.6218955904713634</v>
      </c>
      <c r="Q14" s="24">
        <v>75560</v>
      </c>
      <c r="R14" s="22">
        <f t="shared" si="9"/>
        <v>1240</v>
      </c>
      <c r="S14" s="23">
        <f t="shared" si="10"/>
        <v>1.6684607104413347</v>
      </c>
    </row>
    <row r="15" spans="1:19" ht="20.25">
      <c r="A15" s="30">
        <v>21</v>
      </c>
      <c r="B15" s="22"/>
      <c r="C15" s="31"/>
      <c r="D15" s="22"/>
      <c r="E15" s="28">
        <v>31190</v>
      </c>
      <c r="F15" s="28">
        <f t="shared" si="5"/>
        <v>480</v>
      </c>
      <c r="G15" s="23">
        <f t="shared" si="6"/>
        <v>1.5630087919244546</v>
      </c>
      <c r="H15" s="32">
        <v>39100</v>
      </c>
      <c r="I15" s="22">
        <f t="shared" si="7"/>
        <v>630</v>
      </c>
      <c r="J15" s="23">
        <f t="shared" si="8"/>
        <v>1.6376397192617624</v>
      </c>
      <c r="K15" s="22">
        <v>48540</v>
      </c>
      <c r="L15" s="22">
        <f t="shared" si="1"/>
        <v>880</v>
      </c>
      <c r="M15" s="23">
        <f t="shared" si="2"/>
        <v>1.8464120856063786</v>
      </c>
      <c r="N15" s="22">
        <v>59190</v>
      </c>
      <c r="O15" s="22">
        <f t="shared" si="3"/>
        <v>930</v>
      </c>
      <c r="P15" s="23">
        <f t="shared" si="4"/>
        <v>1.596292481977343</v>
      </c>
      <c r="Q15" s="24">
        <v>74320</v>
      </c>
      <c r="R15" s="22">
        <f t="shared" si="9"/>
        <v>1130</v>
      </c>
      <c r="S15" s="23">
        <f t="shared" si="10"/>
        <v>1.5439267659516327</v>
      </c>
    </row>
    <row r="16" spans="1:19" ht="20.25">
      <c r="A16" s="30">
        <v>20.5</v>
      </c>
      <c r="B16" s="22"/>
      <c r="C16" s="31"/>
      <c r="D16" s="22"/>
      <c r="E16" s="22">
        <v>30710</v>
      </c>
      <c r="F16" s="22">
        <f t="shared" si="5"/>
        <v>520</v>
      </c>
      <c r="G16" s="23">
        <f t="shared" si="6"/>
        <v>1.7224246439218285</v>
      </c>
      <c r="H16" s="33">
        <v>38470</v>
      </c>
      <c r="I16" s="22">
        <f t="shared" si="7"/>
        <v>640</v>
      </c>
      <c r="J16" s="23">
        <f t="shared" si="8"/>
        <v>1.6917790113666402</v>
      </c>
      <c r="K16" s="22">
        <v>47660</v>
      </c>
      <c r="L16" s="22">
        <f t="shared" si="1"/>
        <v>900</v>
      </c>
      <c r="M16" s="23">
        <f t="shared" si="2"/>
        <v>1.924721984602224</v>
      </c>
      <c r="N16" s="22">
        <v>58260</v>
      </c>
      <c r="O16" s="22">
        <f t="shared" si="3"/>
        <v>930</v>
      </c>
      <c r="P16" s="23">
        <f t="shared" si="4"/>
        <v>1.6221873364730508</v>
      </c>
      <c r="Q16" s="24">
        <v>73190</v>
      </c>
      <c r="R16" s="22">
        <f t="shared" si="9"/>
        <v>1130</v>
      </c>
      <c r="S16" s="23">
        <f t="shared" si="10"/>
        <v>1.5681376630585624</v>
      </c>
    </row>
    <row r="17" spans="1:19" ht="20.25">
      <c r="A17" s="30">
        <v>20</v>
      </c>
      <c r="B17" s="22"/>
      <c r="C17" s="31"/>
      <c r="D17" s="22"/>
      <c r="E17" s="22">
        <v>30190</v>
      </c>
      <c r="F17" s="22">
        <f t="shared" si="5"/>
        <v>490</v>
      </c>
      <c r="G17" s="23">
        <f t="shared" si="6"/>
        <v>1.6498316498316499</v>
      </c>
      <c r="H17" s="28">
        <v>37830</v>
      </c>
      <c r="I17" s="28">
        <f t="shared" si="7"/>
        <v>370</v>
      </c>
      <c r="J17" s="23">
        <f t="shared" si="8"/>
        <v>0.987720234917245</v>
      </c>
      <c r="K17" s="22">
        <v>46760</v>
      </c>
      <c r="L17" s="22">
        <f t="shared" si="1"/>
        <v>720</v>
      </c>
      <c r="M17" s="23">
        <f t="shared" si="2"/>
        <v>1.5638575152041703</v>
      </c>
      <c r="N17" s="22">
        <v>57330</v>
      </c>
      <c r="O17" s="22">
        <f t="shared" si="3"/>
        <v>880</v>
      </c>
      <c r="P17" s="23">
        <f t="shared" si="4"/>
        <v>1.5589016829052258</v>
      </c>
      <c r="Q17" s="29">
        <v>72060</v>
      </c>
      <c r="R17" s="22">
        <f t="shared" si="9"/>
        <v>1130</v>
      </c>
      <c r="S17" s="23">
        <f t="shared" si="10"/>
        <v>1.593119977442549</v>
      </c>
    </row>
    <row r="18" spans="1:19" ht="20.25">
      <c r="A18" s="30">
        <v>19.5</v>
      </c>
      <c r="B18" s="22"/>
      <c r="C18" s="31"/>
      <c r="D18" s="22"/>
      <c r="E18" s="22">
        <v>29700</v>
      </c>
      <c r="F18" s="22">
        <f t="shared" si="5"/>
        <v>510</v>
      </c>
      <c r="G18" s="23">
        <f t="shared" si="6"/>
        <v>1.7471736896197327</v>
      </c>
      <c r="H18" s="22">
        <v>37460</v>
      </c>
      <c r="I18" s="22">
        <f t="shared" si="7"/>
        <v>620</v>
      </c>
      <c r="J18" s="23">
        <f t="shared" si="8"/>
        <v>1.6829533116178068</v>
      </c>
      <c r="K18" s="22">
        <v>46040</v>
      </c>
      <c r="L18" s="22">
        <f t="shared" si="1"/>
        <v>750</v>
      </c>
      <c r="M18" s="23">
        <f t="shared" si="2"/>
        <v>1.6559947008169573</v>
      </c>
      <c r="N18" s="22">
        <v>56450</v>
      </c>
      <c r="O18" s="22">
        <f t="shared" si="3"/>
        <v>880</v>
      </c>
      <c r="P18" s="23">
        <f t="shared" si="4"/>
        <v>1.5835882670505668</v>
      </c>
      <c r="Q18" s="33">
        <v>70930</v>
      </c>
      <c r="R18" s="22">
        <f t="shared" si="9"/>
        <v>1120</v>
      </c>
      <c r="S18" s="23">
        <f t="shared" si="10"/>
        <v>1.6043546769803754</v>
      </c>
    </row>
    <row r="19" spans="1:19" ht="20.25">
      <c r="A19" s="30">
        <v>19</v>
      </c>
      <c r="B19" s="22"/>
      <c r="C19" s="31"/>
      <c r="D19" s="22"/>
      <c r="E19" s="22">
        <v>29190</v>
      </c>
      <c r="F19" s="22">
        <f t="shared" si="5"/>
        <v>480</v>
      </c>
      <c r="G19" s="23">
        <f t="shared" si="6"/>
        <v>1.6718913270637408</v>
      </c>
      <c r="H19" s="22">
        <v>36840</v>
      </c>
      <c r="I19" s="22">
        <f t="shared" si="7"/>
        <v>590</v>
      </c>
      <c r="J19" s="23">
        <f t="shared" si="8"/>
        <v>1.6275862068965516</v>
      </c>
      <c r="K19" s="22">
        <v>45290</v>
      </c>
      <c r="L19" s="22">
        <f t="shared" si="1"/>
        <v>730</v>
      </c>
      <c r="M19" s="23">
        <f t="shared" si="2"/>
        <v>1.6382405745062836</v>
      </c>
      <c r="N19" s="22">
        <v>55570</v>
      </c>
      <c r="O19" s="22">
        <f t="shared" si="3"/>
        <v>880</v>
      </c>
      <c r="P19" s="23">
        <f t="shared" si="4"/>
        <v>1.6090692996891571</v>
      </c>
      <c r="Q19" s="28">
        <v>69810</v>
      </c>
      <c r="R19" s="34">
        <f t="shared" si="9"/>
        <v>1220</v>
      </c>
      <c r="S19" s="23">
        <f t="shared" si="10"/>
        <v>1.7786849394955533</v>
      </c>
    </row>
    <row r="20" spans="1:19" ht="20.25">
      <c r="A20" s="30">
        <v>18.5</v>
      </c>
      <c r="B20" s="22"/>
      <c r="C20" s="31"/>
      <c r="D20" s="22"/>
      <c r="E20" s="22">
        <v>28710</v>
      </c>
      <c r="F20" s="22">
        <f t="shared" si="5"/>
        <v>500</v>
      </c>
      <c r="G20" s="23">
        <f t="shared" si="6"/>
        <v>1.772421127259837</v>
      </c>
      <c r="H20" s="22">
        <v>36250</v>
      </c>
      <c r="I20" s="22">
        <f t="shared" si="7"/>
        <v>610</v>
      </c>
      <c r="J20" s="23">
        <f t="shared" si="8"/>
        <v>1.7115600448933783</v>
      </c>
      <c r="K20" s="22">
        <v>44560</v>
      </c>
      <c r="L20" s="22">
        <f t="shared" si="1"/>
        <v>760</v>
      </c>
      <c r="M20" s="23">
        <f t="shared" si="2"/>
        <v>1.735159817351598</v>
      </c>
      <c r="N20" s="22">
        <v>54690</v>
      </c>
      <c r="O20" s="22">
        <f t="shared" si="3"/>
        <v>870</v>
      </c>
      <c r="P20" s="23">
        <f t="shared" si="4"/>
        <v>1.6164994425863992</v>
      </c>
      <c r="Q20" s="22">
        <v>68590</v>
      </c>
      <c r="R20" s="22">
        <f t="shared" si="9"/>
        <v>1160</v>
      </c>
      <c r="S20" s="23">
        <f t="shared" si="10"/>
        <v>1.7203025359632211</v>
      </c>
    </row>
    <row r="21" spans="1:19" ht="20.25">
      <c r="A21" s="30">
        <v>18</v>
      </c>
      <c r="B21" s="22"/>
      <c r="C21" s="31"/>
      <c r="D21" s="22"/>
      <c r="E21" s="22">
        <v>28210</v>
      </c>
      <c r="F21" s="22">
        <f t="shared" si="5"/>
        <v>500</v>
      </c>
      <c r="G21" s="23">
        <f t="shared" si="6"/>
        <v>1.804402742692169</v>
      </c>
      <c r="H21" s="22">
        <v>35640</v>
      </c>
      <c r="I21" s="22">
        <f t="shared" si="7"/>
        <v>590</v>
      </c>
      <c r="J21" s="23">
        <f t="shared" si="8"/>
        <v>1.6833095577746078</v>
      </c>
      <c r="K21" s="22">
        <v>43800</v>
      </c>
      <c r="L21" s="22">
        <f t="shared" si="1"/>
        <v>720</v>
      </c>
      <c r="M21" s="23">
        <f t="shared" si="2"/>
        <v>1.6713091922005572</v>
      </c>
      <c r="N21" s="22">
        <v>53820</v>
      </c>
      <c r="O21" s="22">
        <f t="shared" si="3"/>
        <v>880</v>
      </c>
      <c r="P21" s="23">
        <f t="shared" si="4"/>
        <v>1.662259161314696</v>
      </c>
      <c r="Q21" s="22">
        <v>67430</v>
      </c>
      <c r="R21" s="22">
        <f t="shared" si="9"/>
        <v>1150</v>
      </c>
      <c r="S21" s="23">
        <f t="shared" si="10"/>
        <v>1.7350633675316838</v>
      </c>
    </row>
    <row r="22" spans="1:19" ht="20.25">
      <c r="A22" s="30">
        <v>17.5</v>
      </c>
      <c r="B22" s="22"/>
      <c r="C22" s="31"/>
      <c r="D22" s="22"/>
      <c r="E22" s="22">
        <v>27710</v>
      </c>
      <c r="F22" s="22">
        <f t="shared" si="5"/>
        <v>500</v>
      </c>
      <c r="G22" s="23">
        <f t="shared" si="6"/>
        <v>1.8375597206909224</v>
      </c>
      <c r="H22" s="22">
        <v>35050</v>
      </c>
      <c r="I22" s="22">
        <f t="shared" si="7"/>
        <v>620</v>
      </c>
      <c r="J22" s="23">
        <f t="shared" si="8"/>
        <v>1.8007551553877432</v>
      </c>
      <c r="K22" s="22">
        <v>43080</v>
      </c>
      <c r="L22" s="22">
        <f t="shared" si="1"/>
        <v>750</v>
      </c>
      <c r="M22" s="23">
        <f t="shared" si="2"/>
        <v>1.7717930545712262</v>
      </c>
      <c r="N22" s="22">
        <v>52940</v>
      </c>
      <c r="O22" s="22">
        <f t="shared" si="3"/>
        <v>880</v>
      </c>
      <c r="P22" s="23">
        <f t="shared" si="4"/>
        <v>1.6903572800614675</v>
      </c>
      <c r="Q22" s="22">
        <v>66280</v>
      </c>
      <c r="R22" s="22">
        <f t="shared" si="9"/>
        <v>1180</v>
      </c>
      <c r="S22" s="23">
        <f t="shared" si="10"/>
        <v>1.8125960061443933</v>
      </c>
    </row>
    <row r="23" spans="1:19" ht="20.25">
      <c r="A23" s="30">
        <v>17</v>
      </c>
      <c r="B23" s="22"/>
      <c r="C23" s="31"/>
      <c r="D23" s="22"/>
      <c r="E23" s="22">
        <v>27210</v>
      </c>
      <c r="F23" s="22">
        <f t="shared" si="5"/>
        <v>490</v>
      </c>
      <c r="G23" s="23">
        <f t="shared" si="6"/>
        <v>1.8338323353293413</v>
      </c>
      <c r="H23" s="22">
        <v>34430</v>
      </c>
      <c r="I23" s="22">
        <f t="shared" si="7"/>
        <v>580</v>
      </c>
      <c r="J23" s="23">
        <f t="shared" si="8"/>
        <v>1.7134416543574593</v>
      </c>
      <c r="K23" s="22">
        <v>42330</v>
      </c>
      <c r="L23" s="22">
        <f t="shared" si="1"/>
        <v>750</v>
      </c>
      <c r="M23" s="23">
        <f t="shared" si="2"/>
        <v>1.8037518037518037</v>
      </c>
      <c r="N23" s="22">
        <v>52060</v>
      </c>
      <c r="O23" s="22">
        <f t="shared" si="3"/>
        <v>890</v>
      </c>
      <c r="P23" s="23">
        <f t="shared" si="4"/>
        <v>1.7393003713113153</v>
      </c>
      <c r="Q23" s="22">
        <v>65100</v>
      </c>
      <c r="R23" s="22">
        <f t="shared" si="9"/>
        <v>1140</v>
      </c>
      <c r="S23" s="23">
        <f t="shared" si="10"/>
        <v>1.7823639774859288</v>
      </c>
    </row>
    <row r="24" spans="1:19" ht="20.25">
      <c r="A24" s="30">
        <v>16.5</v>
      </c>
      <c r="B24" s="22"/>
      <c r="C24" s="31"/>
      <c r="D24" s="22"/>
      <c r="E24" s="22">
        <v>26720</v>
      </c>
      <c r="F24" s="22">
        <f t="shared" si="5"/>
        <v>510</v>
      </c>
      <c r="G24" s="23">
        <f t="shared" si="6"/>
        <v>1.945822205265166</v>
      </c>
      <c r="H24" s="22">
        <v>33850</v>
      </c>
      <c r="I24" s="22">
        <f t="shared" si="7"/>
        <v>590</v>
      </c>
      <c r="J24" s="23">
        <f t="shared" si="8"/>
        <v>1.7739025856885147</v>
      </c>
      <c r="K24" s="22">
        <v>41580</v>
      </c>
      <c r="L24" s="22">
        <f t="shared" si="1"/>
        <v>720</v>
      </c>
      <c r="M24" s="23">
        <f t="shared" si="2"/>
        <v>1.7621145374449338</v>
      </c>
      <c r="N24" s="22">
        <v>51170</v>
      </c>
      <c r="O24" s="22">
        <f t="shared" si="3"/>
        <v>880</v>
      </c>
      <c r="P24" s="23">
        <f t="shared" si="4"/>
        <v>1.749850864983098</v>
      </c>
      <c r="Q24" s="22">
        <v>63960</v>
      </c>
      <c r="R24" s="22">
        <f t="shared" si="9"/>
        <v>1140</v>
      </c>
      <c r="S24" s="23">
        <f t="shared" si="10"/>
        <v>1.8147086914995225</v>
      </c>
    </row>
    <row r="25" spans="1:19" ht="20.25">
      <c r="A25" s="30">
        <v>16</v>
      </c>
      <c r="B25" s="22"/>
      <c r="C25" s="31"/>
      <c r="D25" s="22"/>
      <c r="E25" s="22">
        <v>26210</v>
      </c>
      <c r="F25" s="22">
        <f t="shared" si="5"/>
        <v>480</v>
      </c>
      <c r="G25" s="23">
        <f t="shared" si="6"/>
        <v>1.8655266226195102</v>
      </c>
      <c r="H25" s="22">
        <v>33260</v>
      </c>
      <c r="I25" s="22">
        <f t="shared" si="7"/>
        <v>610</v>
      </c>
      <c r="J25" s="23">
        <f t="shared" si="8"/>
        <v>1.8683001531393568</v>
      </c>
      <c r="K25" s="22">
        <v>40860</v>
      </c>
      <c r="L25" s="22">
        <f t="shared" si="1"/>
        <v>760</v>
      </c>
      <c r="M25" s="23">
        <f t="shared" si="2"/>
        <v>1.8952618453865338</v>
      </c>
      <c r="N25" s="22">
        <v>50290</v>
      </c>
      <c r="O25" s="22">
        <f t="shared" si="3"/>
        <v>870</v>
      </c>
      <c r="P25" s="23">
        <f t="shared" si="4"/>
        <v>1.7604208822339134</v>
      </c>
      <c r="Q25" s="22">
        <v>62820</v>
      </c>
      <c r="R25" s="22">
        <f t="shared" si="9"/>
        <v>1180</v>
      </c>
      <c r="S25" s="23">
        <f t="shared" si="10"/>
        <v>1.9143413367942894</v>
      </c>
    </row>
    <row r="26" spans="1:19" ht="20.25">
      <c r="A26" s="35">
        <v>15.5</v>
      </c>
      <c r="B26" s="36"/>
      <c r="C26" s="31"/>
      <c r="D26" s="23"/>
      <c r="E26" s="22">
        <v>25730</v>
      </c>
      <c r="F26" s="22">
        <f t="shared" si="5"/>
        <v>490</v>
      </c>
      <c r="G26" s="23">
        <f t="shared" si="6"/>
        <v>1.941362916006339</v>
      </c>
      <c r="H26" s="22">
        <v>32650</v>
      </c>
      <c r="I26" s="22">
        <f t="shared" si="7"/>
        <v>590</v>
      </c>
      <c r="J26" s="23">
        <f t="shared" si="8"/>
        <v>1.8402994385527136</v>
      </c>
      <c r="K26" s="22">
        <v>40100</v>
      </c>
      <c r="L26" s="22">
        <f t="shared" si="1"/>
        <v>730</v>
      </c>
      <c r="M26" s="23">
        <f t="shared" si="2"/>
        <v>1.8542037084074168</v>
      </c>
      <c r="N26" s="22">
        <v>49420</v>
      </c>
      <c r="O26" s="22">
        <f t="shared" si="3"/>
        <v>880</v>
      </c>
      <c r="P26" s="23">
        <f t="shared" si="4"/>
        <v>1.8129377832715285</v>
      </c>
      <c r="Q26" s="22">
        <v>61640</v>
      </c>
      <c r="R26" s="22">
        <f t="shared" si="9"/>
        <v>1140</v>
      </c>
      <c r="S26" s="23">
        <f t="shared" si="10"/>
        <v>1.884297520661157</v>
      </c>
    </row>
    <row r="27" spans="1:19" ht="20.25">
      <c r="A27" s="35">
        <v>15</v>
      </c>
      <c r="B27" s="36"/>
      <c r="C27" s="31"/>
      <c r="D27" s="23"/>
      <c r="E27" s="22">
        <v>25240</v>
      </c>
      <c r="F27" s="22">
        <f t="shared" si="5"/>
        <v>490</v>
      </c>
      <c r="G27" s="23">
        <f t="shared" si="6"/>
        <v>1.97979797979798</v>
      </c>
      <c r="H27" s="22">
        <v>32060</v>
      </c>
      <c r="I27" s="22">
        <f t="shared" si="7"/>
        <v>620</v>
      </c>
      <c r="J27" s="23">
        <f t="shared" si="8"/>
        <v>1.9720101781170483</v>
      </c>
      <c r="K27" s="22">
        <v>39370</v>
      </c>
      <c r="L27" s="22">
        <f t="shared" si="1"/>
        <v>750</v>
      </c>
      <c r="M27" s="23">
        <f t="shared" si="2"/>
        <v>1.941998964267219</v>
      </c>
      <c r="N27" s="22">
        <v>48540</v>
      </c>
      <c r="O27" s="22">
        <f t="shared" si="3"/>
        <v>880</v>
      </c>
      <c r="P27" s="23">
        <f t="shared" si="4"/>
        <v>1.8464120856063786</v>
      </c>
      <c r="Q27" s="22">
        <v>60500</v>
      </c>
      <c r="R27" s="22">
        <f t="shared" si="9"/>
        <v>1160</v>
      </c>
      <c r="S27" s="23">
        <f t="shared" si="10"/>
        <v>1.9548365352207617</v>
      </c>
    </row>
    <row r="28" spans="1:19" ht="20.25">
      <c r="A28" s="35">
        <v>14.5</v>
      </c>
      <c r="B28" s="36"/>
      <c r="C28" s="31"/>
      <c r="D28" s="23"/>
      <c r="E28" s="22">
        <v>24750</v>
      </c>
      <c r="F28" s="22">
        <f t="shared" si="5"/>
        <v>460</v>
      </c>
      <c r="G28" s="23">
        <f t="shared" si="6"/>
        <v>1.8937834499794155</v>
      </c>
      <c r="H28" s="22">
        <v>31440</v>
      </c>
      <c r="I28" s="22">
        <f t="shared" si="7"/>
        <v>590</v>
      </c>
      <c r="J28" s="23">
        <f t="shared" si="8"/>
        <v>1.912479740680713</v>
      </c>
      <c r="K28" s="22">
        <v>38620</v>
      </c>
      <c r="L28" s="22">
        <f t="shared" si="1"/>
        <v>720</v>
      </c>
      <c r="M28" s="23">
        <f t="shared" si="2"/>
        <v>1.8997361477572559</v>
      </c>
      <c r="N28" s="22">
        <v>47660</v>
      </c>
      <c r="O28" s="22">
        <f t="shared" si="3"/>
        <v>890</v>
      </c>
      <c r="P28" s="23">
        <f t="shared" si="4"/>
        <v>1.902929228137695</v>
      </c>
      <c r="Q28" s="22">
        <v>59340</v>
      </c>
      <c r="R28" s="22">
        <f t="shared" si="9"/>
        <v>1130</v>
      </c>
      <c r="S28" s="23">
        <f t="shared" si="10"/>
        <v>1.9412472083834393</v>
      </c>
    </row>
    <row r="29" spans="1:19" ht="20.25">
      <c r="A29" s="35">
        <v>14</v>
      </c>
      <c r="B29" s="36"/>
      <c r="C29" s="31"/>
      <c r="D29" s="23"/>
      <c r="E29" s="22">
        <v>24290</v>
      </c>
      <c r="F29" s="22">
        <f t="shared" si="5"/>
        <v>480</v>
      </c>
      <c r="G29" s="23">
        <f t="shared" si="6"/>
        <v>2.0159596808063838</v>
      </c>
      <c r="H29" s="22">
        <v>30850</v>
      </c>
      <c r="I29" s="22">
        <f t="shared" si="7"/>
        <v>570</v>
      </c>
      <c r="J29" s="23">
        <f t="shared" si="8"/>
        <v>1.8824306472919419</v>
      </c>
      <c r="K29" s="22">
        <v>37900</v>
      </c>
      <c r="L29" s="22">
        <f t="shared" si="1"/>
        <v>700</v>
      </c>
      <c r="M29" s="23">
        <f t="shared" si="2"/>
        <v>1.881720430107527</v>
      </c>
      <c r="N29" s="22">
        <v>46770</v>
      </c>
      <c r="O29" s="22">
        <f t="shared" si="3"/>
        <v>880</v>
      </c>
      <c r="P29" s="23">
        <f t="shared" si="4"/>
        <v>1.9176291130965353</v>
      </c>
      <c r="Q29" s="22">
        <v>58210</v>
      </c>
      <c r="R29" s="22">
        <f t="shared" si="9"/>
        <v>1160</v>
      </c>
      <c r="S29" s="23">
        <f t="shared" si="10"/>
        <v>2.03330411919369</v>
      </c>
    </row>
    <row r="30" spans="1:19" ht="20.25">
      <c r="A30" s="35">
        <v>13.5</v>
      </c>
      <c r="B30" s="36"/>
      <c r="C30" s="36"/>
      <c r="D30" s="23"/>
      <c r="E30" s="22">
        <v>23810</v>
      </c>
      <c r="F30" s="22">
        <f t="shared" si="5"/>
        <v>450</v>
      </c>
      <c r="G30" s="23">
        <f t="shared" si="6"/>
        <v>1.9263698630136987</v>
      </c>
      <c r="H30" s="22">
        <v>30280</v>
      </c>
      <c r="I30" s="22">
        <f t="shared" si="7"/>
        <v>590</v>
      </c>
      <c r="J30" s="23">
        <f t="shared" si="8"/>
        <v>1.9872010778039744</v>
      </c>
      <c r="K30" s="22">
        <v>37200</v>
      </c>
      <c r="L30" s="22">
        <f t="shared" si="1"/>
        <v>720</v>
      </c>
      <c r="M30" s="23">
        <f t="shared" si="2"/>
        <v>1.9736842105263157</v>
      </c>
      <c r="N30" s="22">
        <v>45890</v>
      </c>
      <c r="O30" s="22">
        <f t="shared" si="3"/>
        <v>880</v>
      </c>
      <c r="P30" s="23">
        <f t="shared" si="4"/>
        <v>1.9551210842035103</v>
      </c>
      <c r="Q30" s="22">
        <v>57050</v>
      </c>
      <c r="R30" s="22">
        <f t="shared" si="9"/>
        <v>1120</v>
      </c>
      <c r="S30" s="23">
        <f t="shared" si="10"/>
        <v>2.002503128911139</v>
      </c>
    </row>
    <row r="31" spans="1:19" ht="20.25">
      <c r="A31" s="35">
        <v>13</v>
      </c>
      <c r="B31" s="28">
        <f aca="true" t="shared" si="11" ref="B31:B46">+B32+C31</f>
        <v>24350</v>
      </c>
      <c r="C31" s="28">
        <v>400</v>
      </c>
      <c r="D31" s="23">
        <f aca="true" t="shared" si="12" ref="D31:D53">+C31*100/B32</f>
        <v>1.6701461377870563</v>
      </c>
      <c r="E31" s="22">
        <v>23360</v>
      </c>
      <c r="F31" s="22">
        <f t="shared" si="5"/>
        <v>470</v>
      </c>
      <c r="G31" s="23">
        <f t="shared" si="6"/>
        <v>2.0532983835736127</v>
      </c>
      <c r="H31" s="22">
        <v>29690</v>
      </c>
      <c r="I31" s="22">
        <f t="shared" si="7"/>
        <v>550</v>
      </c>
      <c r="J31" s="23">
        <f t="shared" si="8"/>
        <v>1.8874399450926562</v>
      </c>
      <c r="K31" s="22">
        <v>36480</v>
      </c>
      <c r="L31" s="22">
        <f t="shared" si="1"/>
        <v>680</v>
      </c>
      <c r="M31" s="23">
        <f t="shared" si="2"/>
        <v>1.899441340782123</v>
      </c>
      <c r="N31" s="22">
        <v>45010</v>
      </c>
      <c r="O31" s="22">
        <f t="shared" si="3"/>
        <v>840</v>
      </c>
      <c r="P31" s="23">
        <f t="shared" si="4"/>
        <v>1.901743264659271</v>
      </c>
      <c r="Q31" s="22">
        <v>55930</v>
      </c>
      <c r="R31" s="22">
        <f t="shared" si="9"/>
        <v>1150</v>
      </c>
      <c r="S31" s="23">
        <f t="shared" si="10"/>
        <v>2.099306316173786</v>
      </c>
    </row>
    <row r="32" spans="1:19" ht="20.25">
      <c r="A32" s="35">
        <v>12.5</v>
      </c>
      <c r="B32" s="33">
        <f t="shared" si="11"/>
        <v>23950</v>
      </c>
      <c r="C32" s="31">
        <v>400</v>
      </c>
      <c r="D32" s="23">
        <f t="shared" si="12"/>
        <v>1.6985138004246285</v>
      </c>
      <c r="E32" s="22">
        <v>22890</v>
      </c>
      <c r="F32" s="22">
        <f t="shared" si="5"/>
        <v>440</v>
      </c>
      <c r="G32" s="23">
        <f t="shared" si="6"/>
        <v>1.9599109131403119</v>
      </c>
      <c r="H32" s="22">
        <v>29140</v>
      </c>
      <c r="I32" s="22">
        <f t="shared" si="7"/>
        <v>550</v>
      </c>
      <c r="J32" s="23">
        <f t="shared" si="8"/>
        <v>1.9237495627841903</v>
      </c>
      <c r="K32" s="22">
        <v>35800</v>
      </c>
      <c r="L32" s="22">
        <f t="shared" si="1"/>
        <v>680</v>
      </c>
      <c r="M32" s="23">
        <f t="shared" si="2"/>
        <v>1.9362186788154898</v>
      </c>
      <c r="N32" s="22">
        <v>44170</v>
      </c>
      <c r="O32" s="22">
        <f t="shared" si="3"/>
        <v>850</v>
      </c>
      <c r="P32" s="23">
        <f t="shared" si="4"/>
        <v>1.9621421975992612</v>
      </c>
      <c r="Q32" s="22">
        <v>54780</v>
      </c>
      <c r="R32" s="22">
        <f t="shared" si="9"/>
        <v>1140</v>
      </c>
      <c r="S32" s="23">
        <f t="shared" si="10"/>
        <v>2.1252796420581657</v>
      </c>
    </row>
    <row r="33" spans="1:19" ht="20.25">
      <c r="A33" s="35">
        <v>12</v>
      </c>
      <c r="B33" s="33">
        <f t="shared" si="11"/>
        <v>23550</v>
      </c>
      <c r="C33" s="31">
        <v>400</v>
      </c>
      <c r="D33" s="23">
        <f t="shared" si="12"/>
        <v>1.7278617710583153</v>
      </c>
      <c r="E33" s="22">
        <v>22450</v>
      </c>
      <c r="F33" s="22">
        <f t="shared" si="5"/>
        <v>450</v>
      </c>
      <c r="G33" s="23">
        <f t="shared" si="6"/>
        <v>2.0454545454545454</v>
      </c>
      <c r="H33" s="22">
        <v>28590</v>
      </c>
      <c r="I33" s="22">
        <f t="shared" si="7"/>
        <v>540</v>
      </c>
      <c r="J33" s="23">
        <f t="shared" si="8"/>
        <v>1.9251336898395721</v>
      </c>
      <c r="K33" s="22">
        <v>35120</v>
      </c>
      <c r="L33" s="22">
        <f t="shared" si="1"/>
        <v>650</v>
      </c>
      <c r="M33" s="23">
        <f t="shared" si="2"/>
        <v>1.8856977081520163</v>
      </c>
      <c r="N33" s="22">
        <v>43320</v>
      </c>
      <c r="O33" s="22">
        <f t="shared" si="3"/>
        <v>810</v>
      </c>
      <c r="P33" s="23">
        <f t="shared" si="4"/>
        <v>1.9054340155257588</v>
      </c>
      <c r="Q33" s="22">
        <v>53640</v>
      </c>
      <c r="R33" s="22">
        <f t="shared" si="9"/>
        <v>1120</v>
      </c>
      <c r="S33" s="23">
        <f t="shared" si="10"/>
        <v>2.1325209444021325</v>
      </c>
    </row>
    <row r="34" spans="1:19" ht="20.25">
      <c r="A34" s="35">
        <v>11.5</v>
      </c>
      <c r="B34" s="33">
        <f t="shared" si="11"/>
        <v>23150</v>
      </c>
      <c r="C34" s="31">
        <v>400</v>
      </c>
      <c r="D34" s="23">
        <f t="shared" si="12"/>
        <v>1.7582417582417582</v>
      </c>
      <c r="E34" s="22">
        <v>22000</v>
      </c>
      <c r="F34" s="22">
        <f t="shared" si="5"/>
        <v>430</v>
      </c>
      <c r="G34" s="23">
        <f t="shared" si="6"/>
        <v>1.9935095039406583</v>
      </c>
      <c r="H34" s="22">
        <v>28050</v>
      </c>
      <c r="I34" s="22">
        <f t="shared" si="7"/>
        <v>550</v>
      </c>
      <c r="J34" s="23">
        <f t="shared" si="8"/>
        <v>2</v>
      </c>
      <c r="K34" s="22">
        <v>34470</v>
      </c>
      <c r="L34" s="22">
        <f t="shared" si="1"/>
        <v>670</v>
      </c>
      <c r="M34" s="23">
        <f t="shared" si="2"/>
        <v>1.982248520710059</v>
      </c>
      <c r="N34" s="22">
        <v>42510</v>
      </c>
      <c r="O34" s="22">
        <f t="shared" si="3"/>
        <v>790</v>
      </c>
      <c r="P34" s="23">
        <f t="shared" si="4"/>
        <v>1.8935762224352828</v>
      </c>
      <c r="Q34" s="22">
        <v>52520</v>
      </c>
      <c r="R34" s="22">
        <f t="shared" si="9"/>
        <v>1140</v>
      </c>
      <c r="S34" s="23">
        <f t="shared" si="10"/>
        <v>2.2187621642662516</v>
      </c>
    </row>
    <row r="35" spans="1:19" ht="20.25">
      <c r="A35" s="35">
        <v>11</v>
      </c>
      <c r="B35" s="33">
        <f t="shared" si="11"/>
        <v>22750</v>
      </c>
      <c r="C35" s="31">
        <v>400</v>
      </c>
      <c r="D35" s="23">
        <f t="shared" si="12"/>
        <v>1.7897091722595078</v>
      </c>
      <c r="E35" s="22">
        <v>21570</v>
      </c>
      <c r="F35" s="22">
        <f t="shared" si="5"/>
        <v>420</v>
      </c>
      <c r="G35" s="23">
        <f t="shared" si="6"/>
        <v>1.9858156028368794</v>
      </c>
      <c r="H35" s="22">
        <v>27500</v>
      </c>
      <c r="I35" s="22">
        <f t="shared" si="7"/>
        <v>520</v>
      </c>
      <c r="J35" s="23">
        <f t="shared" si="8"/>
        <v>1.927353595255745</v>
      </c>
      <c r="K35" s="22">
        <v>33800</v>
      </c>
      <c r="L35" s="22">
        <f t="shared" si="1"/>
        <v>660</v>
      </c>
      <c r="M35" s="23">
        <f t="shared" si="2"/>
        <v>1.991550995775498</v>
      </c>
      <c r="N35" s="22">
        <v>41720</v>
      </c>
      <c r="O35" s="22">
        <f t="shared" si="3"/>
        <v>810</v>
      </c>
      <c r="P35" s="23">
        <f t="shared" si="4"/>
        <v>1.9799560009777561</v>
      </c>
      <c r="Q35" s="22">
        <v>51380</v>
      </c>
      <c r="R35" s="22">
        <f t="shared" si="9"/>
        <v>1130</v>
      </c>
      <c r="S35" s="23">
        <f t="shared" si="10"/>
        <v>2.2487562189054726</v>
      </c>
    </row>
    <row r="36" spans="1:19" ht="20.25">
      <c r="A36" s="35">
        <v>10.5</v>
      </c>
      <c r="B36" s="33">
        <f t="shared" si="11"/>
        <v>22350</v>
      </c>
      <c r="C36" s="31">
        <v>400</v>
      </c>
      <c r="D36" s="23">
        <f t="shared" si="12"/>
        <v>1.8223234624145785</v>
      </c>
      <c r="E36" s="28">
        <v>21150</v>
      </c>
      <c r="F36" s="28">
        <f t="shared" si="5"/>
        <v>410</v>
      </c>
      <c r="G36" s="23">
        <f t="shared" si="6"/>
        <v>1.9768563162970105</v>
      </c>
      <c r="H36" s="22">
        <v>26980</v>
      </c>
      <c r="I36" s="22">
        <f t="shared" si="7"/>
        <v>530</v>
      </c>
      <c r="J36" s="23">
        <f t="shared" si="8"/>
        <v>2.003780718336484</v>
      </c>
      <c r="K36" s="22">
        <v>33140</v>
      </c>
      <c r="L36" s="22">
        <f t="shared" si="1"/>
        <v>630</v>
      </c>
      <c r="M36" s="23">
        <f t="shared" si="2"/>
        <v>1.9378652722239311</v>
      </c>
      <c r="N36" s="22">
        <v>40910</v>
      </c>
      <c r="O36" s="22">
        <f t="shared" si="3"/>
        <v>820</v>
      </c>
      <c r="P36" s="23">
        <f t="shared" si="4"/>
        <v>2.04539785482664</v>
      </c>
      <c r="Q36" s="22">
        <v>50250</v>
      </c>
      <c r="R36" s="22">
        <f t="shared" si="9"/>
        <v>1130</v>
      </c>
      <c r="S36" s="23">
        <f t="shared" si="10"/>
        <v>2.300488599348534</v>
      </c>
    </row>
    <row r="37" spans="1:19" ht="20.25">
      <c r="A37" s="35">
        <v>10</v>
      </c>
      <c r="B37" s="33">
        <f t="shared" si="11"/>
        <v>21950</v>
      </c>
      <c r="C37" s="31">
        <v>400</v>
      </c>
      <c r="D37" s="23">
        <f t="shared" si="12"/>
        <v>1.8561484918793503</v>
      </c>
      <c r="E37" s="22">
        <v>20740</v>
      </c>
      <c r="F37" s="22">
        <f t="shared" si="5"/>
        <v>420</v>
      </c>
      <c r="G37" s="23">
        <f t="shared" si="6"/>
        <v>2.0669291338582676</v>
      </c>
      <c r="H37" s="22">
        <v>26450</v>
      </c>
      <c r="I37" s="22">
        <f t="shared" si="7"/>
        <v>520</v>
      </c>
      <c r="J37" s="23">
        <f t="shared" si="8"/>
        <v>2.0053991515618974</v>
      </c>
      <c r="K37" s="22">
        <v>32510</v>
      </c>
      <c r="L37" s="22">
        <f t="shared" si="1"/>
        <v>640</v>
      </c>
      <c r="M37" s="23">
        <f t="shared" si="2"/>
        <v>2.008158142453718</v>
      </c>
      <c r="N37" s="22">
        <v>40090</v>
      </c>
      <c r="O37" s="22">
        <f t="shared" si="3"/>
        <v>760</v>
      </c>
      <c r="P37" s="23">
        <f t="shared" si="4"/>
        <v>1.932367149758454</v>
      </c>
      <c r="Q37" s="22">
        <v>49120</v>
      </c>
      <c r="R37" s="22">
        <f t="shared" si="9"/>
        <v>1110</v>
      </c>
      <c r="S37" s="23">
        <f t="shared" si="10"/>
        <v>2.3120183295146846</v>
      </c>
    </row>
    <row r="38" spans="1:19" ht="20.25">
      <c r="A38" s="35">
        <v>9.5</v>
      </c>
      <c r="B38" s="33">
        <f t="shared" si="11"/>
        <v>21550</v>
      </c>
      <c r="C38" s="31">
        <v>400</v>
      </c>
      <c r="D38" s="23">
        <f t="shared" si="12"/>
        <v>1.8912529550827424</v>
      </c>
      <c r="E38" s="22">
        <v>20320</v>
      </c>
      <c r="F38" s="22">
        <f t="shared" si="5"/>
        <v>400</v>
      </c>
      <c r="G38" s="23">
        <f t="shared" si="6"/>
        <v>2.0080321285140563</v>
      </c>
      <c r="H38" s="22">
        <v>25930</v>
      </c>
      <c r="I38" s="22">
        <f t="shared" si="7"/>
        <v>490</v>
      </c>
      <c r="J38" s="23">
        <f t="shared" si="8"/>
        <v>1.9261006289308176</v>
      </c>
      <c r="K38" s="22">
        <v>31870</v>
      </c>
      <c r="L38" s="22">
        <f t="shared" si="1"/>
        <v>620</v>
      </c>
      <c r="M38" s="23">
        <f t="shared" si="2"/>
        <v>1.984</v>
      </c>
      <c r="N38" s="22">
        <v>39330</v>
      </c>
      <c r="O38" s="22">
        <f t="shared" si="3"/>
        <v>780</v>
      </c>
      <c r="P38" s="23">
        <f t="shared" si="4"/>
        <v>2.0233463035019454</v>
      </c>
      <c r="Q38" s="22">
        <v>48010</v>
      </c>
      <c r="R38" s="22">
        <f t="shared" si="9"/>
        <v>1130</v>
      </c>
      <c r="S38" s="23">
        <f t="shared" si="10"/>
        <v>2.410409556313993</v>
      </c>
    </row>
    <row r="39" spans="1:19" ht="20.25">
      <c r="A39" s="35">
        <v>9</v>
      </c>
      <c r="B39" s="28">
        <v>21150</v>
      </c>
      <c r="C39" s="28">
        <f>+B39-B40</f>
        <v>260</v>
      </c>
      <c r="D39" s="23">
        <f t="shared" si="12"/>
        <v>1.2446146481570128</v>
      </c>
      <c r="E39" s="22">
        <v>19920</v>
      </c>
      <c r="F39" s="22">
        <f t="shared" si="5"/>
        <v>410</v>
      </c>
      <c r="G39" s="23">
        <f t="shared" si="6"/>
        <v>2.1014864172219374</v>
      </c>
      <c r="H39" s="22">
        <v>25440</v>
      </c>
      <c r="I39" s="22">
        <f t="shared" si="7"/>
        <v>510</v>
      </c>
      <c r="J39" s="23">
        <f t="shared" si="8"/>
        <v>2.045728038507822</v>
      </c>
      <c r="K39" s="22">
        <v>31250</v>
      </c>
      <c r="L39" s="22">
        <f t="shared" si="1"/>
        <v>630</v>
      </c>
      <c r="M39" s="23">
        <f t="shared" si="2"/>
        <v>2.057478772044415</v>
      </c>
      <c r="N39" s="22">
        <v>38550</v>
      </c>
      <c r="O39" s="22">
        <f t="shared" si="3"/>
        <v>770</v>
      </c>
      <c r="P39" s="23">
        <f t="shared" si="4"/>
        <v>2.038115404976178</v>
      </c>
      <c r="Q39" s="22">
        <v>46880</v>
      </c>
      <c r="R39" s="22">
        <f t="shared" si="9"/>
        <v>1110</v>
      </c>
      <c r="S39" s="23">
        <f t="shared" si="10"/>
        <v>2.425169324885296</v>
      </c>
    </row>
    <row r="40" spans="1:19" ht="20.25">
      <c r="A40" s="35">
        <v>8.5</v>
      </c>
      <c r="B40" s="33">
        <f t="shared" si="11"/>
        <v>20890</v>
      </c>
      <c r="C40" s="31">
        <v>400</v>
      </c>
      <c r="D40" s="23">
        <f t="shared" si="12"/>
        <v>1.9521717911176184</v>
      </c>
      <c r="E40" s="22">
        <v>19510</v>
      </c>
      <c r="F40" s="22">
        <f t="shared" si="5"/>
        <v>410</v>
      </c>
      <c r="G40" s="23">
        <f t="shared" si="6"/>
        <v>2.1465968586387434</v>
      </c>
      <c r="H40" s="22">
        <v>24930</v>
      </c>
      <c r="I40" s="22">
        <f t="shared" si="7"/>
        <v>490</v>
      </c>
      <c r="J40" s="23">
        <f t="shared" si="8"/>
        <v>2.0049099836333877</v>
      </c>
      <c r="K40" s="22">
        <v>30620</v>
      </c>
      <c r="L40" s="22">
        <f t="shared" si="1"/>
        <v>600</v>
      </c>
      <c r="M40" s="23">
        <f t="shared" si="2"/>
        <v>1.9986675549633577</v>
      </c>
      <c r="N40" s="22">
        <v>37780</v>
      </c>
      <c r="O40" s="22">
        <f t="shared" si="3"/>
        <v>760</v>
      </c>
      <c r="P40" s="23">
        <f t="shared" si="4"/>
        <v>2.0529443544030253</v>
      </c>
      <c r="Q40" s="22">
        <v>45770</v>
      </c>
      <c r="R40" s="22">
        <f t="shared" si="9"/>
        <v>1110</v>
      </c>
      <c r="S40" s="23">
        <f t="shared" si="10"/>
        <v>2.4854455888938647</v>
      </c>
    </row>
    <row r="41" spans="1:19" ht="20.25">
      <c r="A41" s="35">
        <v>8</v>
      </c>
      <c r="B41" s="33">
        <f t="shared" si="11"/>
        <v>20490</v>
      </c>
      <c r="C41" s="31">
        <v>400</v>
      </c>
      <c r="D41" s="23">
        <f t="shared" si="12"/>
        <v>1.991040318566451</v>
      </c>
      <c r="E41" s="22">
        <v>19100</v>
      </c>
      <c r="F41" s="22">
        <f t="shared" si="5"/>
        <v>410</v>
      </c>
      <c r="G41" s="23">
        <f t="shared" si="6"/>
        <v>2.1936864633493847</v>
      </c>
      <c r="H41" s="22">
        <v>24440</v>
      </c>
      <c r="I41" s="22">
        <f t="shared" si="7"/>
        <v>500</v>
      </c>
      <c r="J41" s="23">
        <f t="shared" si="8"/>
        <v>2.0885547201336676</v>
      </c>
      <c r="K41" s="22">
        <v>30020</v>
      </c>
      <c r="L41" s="22">
        <f t="shared" si="1"/>
        <v>600</v>
      </c>
      <c r="M41" s="23">
        <f t="shared" si="2"/>
        <v>2.0394289598912305</v>
      </c>
      <c r="N41" s="22">
        <v>37020</v>
      </c>
      <c r="O41" s="22">
        <f t="shared" si="3"/>
        <v>780</v>
      </c>
      <c r="P41" s="23">
        <f t="shared" si="4"/>
        <v>2.152317880794702</v>
      </c>
      <c r="Q41" s="22">
        <v>44660</v>
      </c>
      <c r="R41" s="22">
        <f t="shared" si="9"/>
        <v>1100</v>
      </c>
      <c r="S41" s="23">
        <f t="shared" si="10"/>
        <v>2.525252525252525</v>
      </c>
    </row>
    <row r="42" spans="1:19" ht="20.25">
      <c r="A42" s="35">
        <v>7.5</v>
      </c>
      <c r="B42" s="33">
        <f t="shared" si="11"/>
        <v>20090</v>
      </c>
      <c r="C42" s="31">
        <v>400</v>
      </c>
      <c r="D42" s="23">
        <f t="shared" si="12"/>
        <v>2.031488065007618</v>
      </c>
      <c r="E42" s="22">
        <v>18690</v>
      </c>
      <c r="F42" s="22">
        <f t="shared" si="5"/>
        <v>420</v>
      </c>
      <c r="G42" s="23">
        <f t="shared" si="6"/>
        <v>2.2988505747126435</v>
      </c>
      <c r="H42" s="22">
        <v>23940</v>
      </c>
      <c r="I42" s="22">
        <f t="shared" si="7"/>
        <v>490</v>
      </c>
      <c r="J42" s="23">
        <f t="shared" si="8"/>
        <v>2.08955223880597</v>
      </c>
      <c r="K42" s="22">
        <v>29420</v>
      </c>
      <c r="L42" s="22">
        <f t="shared" si="1"/>
        <v>610</v>
      </c>
      <c r="M42" s="23">
        <f t="shared" si="2"/>
        <v>2.117320374869837</v>
      </c>
      <c r="N42" s="22">
        <v>36240</v>
      </c>
      <c r="O42" s="22">
        <f t="shared" si="3"/>
        <v>760</v>
      </c>
      <c r="P42" s="23">
        <f t="shared" si="4"/>
        <v>2.142051860202931</v>
      </c>
      <c r="Q42" s="22">
        <v>43560</v>
      </c>
      <c r="R42" s="22">
        <f t="shared" si="9"/>
        <v>1080</v>
      </c>
      <c r="S42" s="23">
        <f t="shared" si="10"/>
        <v>2.542372881355932</v>
      </c>
    </row>
    <row r="43" spans="1:19" ht="20.25">
      <c r="A43" s="35">
        <v>7</v>
      </c>
      <c r="B43" s="33">
        <f t="shared" si="11"/>
        <v>19690</v>
      </c>
      <c r="C43" s="31">
        <v>400</v>
      </c>
      <c r="D43" s="23">
        <f t="shared" si="12"/>
        <v>2.0736132711249353</v>
      </c>
      <c r="E43" s="22">
        <v>18270</v>
      </c>
      <c r="F43" s="22">
        <f t="shared" si="5"/>
        <v>360</v>
      </c>
      <c r="G43" s="23">
        <f t="shared" si="6"/>
        <v>2.0100502512562812</v>
      </c>
      <c r="H43" s="22">
        <v>23450</v>
      </c>
      <c r="I43" s="22">
        <f t="shared" si="7"/>
        <v>510</v>
      </c>
      <c r="J43" s="23">
        <f t="shared" si="8"/>
        <v>2.223190932868352</v>
      </c>
      <c r="K43" s="22">
        <v>28810</v>
      </c>
      <c r="L43" s="22">
        <f t="shared" si="1"/>
        <v>620</v>
      </c>
      <c r="M43" s="23">
        <f t="shared" si="2"/>
        <v>2.199361475700603</v>
      </c>
      <c r="N43" s="22">
        <v>35480</v>
      </c>
      <c r="O43" s="22">
        <f t="shared" si="3"/>
        <v>790</v>
      </c>
      <c r="P43" s="23">
        <f t="shared" si="4"/>
        <v>2.2773133467858173</v>
      </c>
      <c r="Q43" s="22">
        <v>42480</v>
      </c>
      <c r="R43" s="22">
        <f t="shared" si="9"/>
        <v>1080</v>
      </c>
      <c r="S43" s="23">
        <f t="shared" si="10"/>
        <v>2.608695652173913</v>
      </c>
    </row>
    <row r="44" spans="1:19" ht="20.25">
      <c r="A44" s="35">
        <v>6.5</v>
      </c>
      <c r="B44" s="33">
        <f t="shared" si="11"/>
        <v>19290</v>
      </c>
      <c r="C44" s="31">
        <v>400</v>
      </c>
      <c r="D44" s="23">
        <f t="shared" si="12"/>
        <v>2.1175224986765486</v>
      </c>
      <c r="E44" s="22">
        <v>17910</v>
      </c>
      <c r="F44" s="22">
        <f t="shared" si="5"/>
        <v>420</v>
      </c>
      <c r="G44" s="23">
        <f t="shared" si="6"/>
        <v>2.4013722126929675</v>
      </c>
      <c r="H44" s="22">
        <v>22940</v>
      </c>
      <c r="I44" s="22">
        <f t="shared" si="7"/>
        <v>480</v>
      </c>
      <c r="J44" s="23">
        <f t="shared" si="8"/>
        <v>2.13713268032057</v>
      </c>
      <c r="K44" s="22">
        <v>28190</v>
      </c>
      <c r="L44" s="22">
        <f t="shared" si="1"/>
        <v>610</v>
      </c>
      <c r="M44" s="23">
        <f t="shared" si="2"/>
        <v>2.2117476432197245</v>
      </c>
      <c r="N44" s="22">
        <v>34690</v>
      </c>
      <c r="O44" s="22">
        <f t="shared" si="3"/>
        <v>770</v>
      </c>
      <c r="P44" s="23">
        <f t="shared" si="4"/>
        <v>2.270047169811321</v>
      </c>
      <c r="Q44" s="22">
        <v>41400</v>
      </c>
      <c r="R44" s="22">
        <f t="shared" si="9"/>
        <v>1040</v>
      </c>
      <c r="S44" s="23">
        <f t="shared" si="10"/>
        <v>2.576808721506442</v>
      </c>
    </row>
    <row r="45" spans="1:19" ht="20.25">
      <c r="A45" s="35">
        <v>6</v>
      </c>
      <c r="B45" s="33">
        <f t="shared" si="11"/>
        <v>18890</v>
      </c>
      <c r="C45" s="31">
        <v>400</v>
      </c>
      <c r="D45" s="23">
        <f t="shared" si="12"/>
        <v>2.1633315305570577</v>
      </c>
      <c r="E45" s="22">
        <v>17490</v>
      </c>
      <c r="F45" s="22">
        <f t="shared" si="5"/>
        <v>420</v>
      </c>
      <c r="G45" s="23">
        <f t="shared" si="6"/>
        <v>2.460456942003515</v>
      </c>
      <c r="H45" s="22">
        <v>22460</v>
      </c>
      <c r="I45" s="22">
        <f t="shared" si="7"/>
        <v>510</v>
      </c>
      <c r="J45" s="23">
        <f t="shared" si="8"/>
        <v>2.3234624145785876</v>
      </c>
      <c r="K45" s="22">
        <v>27580</v>
      </c>
      <c r="L45" s="22">
        <f t="shared" si="1"/>
        <v>610</v>
      </c>
      <c r="M45" s="23">
        <f t="shared" si="2"/>
        <v>2.261772339636633</v>
      </c>
      <c r="N45" s="22">
        <v>33920</v>
      </c>
      <c r="O45" s="22">
        <f t="shared" si="3"/>
        <v>770</v>
      </c>
      <c r="P45" s="23">
        <f t="shared" si="4"/>
        <v>2.3227752639517347</v>
      </c>
      <c r="Q45" s="22">
        <v>40360</v>
      </c>
      <c r="R45" s="22">
        <f t="shared" si="9"/>
        <v>1060</v>
      </c>
      <c r="S45" s="23">
        <f t="shared" si="10"/>
        <v>2.6972010178117047</v>
      </c>
    </row>
    <row r="46" spans="1:19" ht="20.25">
      <c r="A46" s="35">
        <v>5.5</v>
      </c>
      <c r="B46" s="33">
        <f t="shared" si="11"/>
        <v>18490</v>
      </c>
      <c r="C46" s="31">
        <v>400</v>
      </c>
      <c r="D46" s="23">
        <f t="shared" si="12"/>
        <v>2.211166390270868</v>
      </c>
      <c r="E46" s="22">
        <v>17070</v>
      </c>
      <c r="F46" s="22">
        <f t="shared" si="5"/>
        <v>400</v>
      </c>
      <c r="G46" s="23">
        <f t="shared" si="6"/>
        <v>2.3995200959808036</v>
      </c>
      <c r="H46" s="22">
        <v>21950</v>
      </c>
      <c r="I46" s="22">
        <f t="shared" si="7"/>
        <v>490</v>
      </c>
      <c r="J46" s="23">
        <f t="shared" si="8"/>
        <v>2.2833178005591797</v>
      </c>
      <c r="K46" s="22">
        <v>26970</v>
      </c>
      <c r="L46" s="22">
        <f t="shared" si="1"/>
        <v>620</v>
      </c>
      <c r="M46" s="23">
        <f t="shared" si="2"/>
        <v>2.3529411764705883</v>
      </c>
      <c r="N46" s="22">
        <v>33150</v>
      </c>
      <c r="O46" s="22">
        <f t="shared" si="3"/>
        <v>760</v>
      </c>
      <c r="P46" s="23">
        <f t="shared" si="4"/>
        <v>2.346403210867552</v>
      </c>
      <c r="Q46" s="22">
        <v>39300</v>
      </c>
      <c r="R46" s="22">
        <f t="shared" si="9"/>
        <v>1040</v>
      </c>
      <c r="S46" s="23">
        <f t="shared" si="10"/>
        <v>2.7182435964453737</v>
      </c>
    </row>
    <row r="47" spans="1:19" ht="20.25">
      <c r="A47" s="35">
        <v>5</v>
      </c>
      <c r="B47" s="33">
        <f>+B48+C47</f>
        <v>18090</v>
      </c>
      <c r="C47" s="31">
        <v>400</v>
      </c>
      <c r="D47" s="23">
        <f t="shared" si="12"/>
        <v>2.2611644997173546</v>
      </c>
      <c r="E47" s="22">
        <v>16670</v>
      </c>
      <c r="F47" s="22">
        <f t="shared" si="5"/>
        <v>410</v>
      </c>
      <c r="G47" s="23">
        <f t="shared" si="6"/>
        <v>2.5215252152521526</v>
      </c>
      <c r="H47" s="22">
        <v>21460</v>
      </c>
      <c r="I47" s="22">
        <f t="shared" si="7"/>
        <v>500</v>
      </c>
      <c r="J47" s="23">
        <f t="shared" si="8"/>
        <v>2.385496183206107</v>
      </c>
      <c r="K47" s="22">
        <v>26350</v>
      </c>
      <c r="L47" s="22">
        <f t="shared" si="1"/>
        <v>610</v>
      </c>
      <c r="M47" s="23">
        <f t="shared" si="2"/>
        <v>2.36985236985237</v>
      </c>
      <c r="N47" s="22">
        <v>32390</v>
      </c>
      <c r="O47" s="22">
        <f t="shared" si="3"/>
        <v>760</v>
      </c>
      <c r="P47" s="23">
        <f t="shared" si="4"/>
        <v>2.4027821688270627</v>
      </c>
      <c r="Q47" s="22">
        <v>38260</v>
      </c>
      <c r="R47" s="22">
        <f t="shared" si="9"/>
        <v>1020</v>
      </c>
      <c r="S47" s="23">
        <f t="shared" si="10"/>
        <v>2.7389903329752956</v>
      </c>
    </row>
    <row r="48" spans="1:19" ht="20.25">
      <c r="A48" s="35">
        <v>4.5</v>
      </c>
      <c r="B48" s="28">
        <v>17690</v>
      </c>
      <c r="C48" s="28">
        <f aca="true" t="shared" si="13" ref="C48:C54">+B48-B49</f>
        <v>380</v>
      </c>
      <c r="D48" s="23">
        <f t="shared" si="12"/>
        <v>2.19526285384171</v>
      </c>
      <c r="E48" s="22">
        <v>16260</v>
      </c>
      <c r="F48" s="22">
        <f t="shared" si="5"/>
        <v>420</v>
      </c>
      <c r="G48" s="23">
        <f t="shared" si="6"/>
        <v>2.6515151515151514</v>
      </c>
      <c r="H48" s="22">
        <v>20960</v>
      </c>
      <c r="I48" s="22">
        <f t="shared" si="7"/>
        <v>490</v>
      </c>
      <c r="J48" s="23">
        <f t="shared" si="8"/>
        <v>2.3937469467513433</v>
      </c>
      <c r="K48" s="22">
        <v>25740</v>
      </c>
      <c r="L48" s="22">
        <f t="shared" si="1"/>
        <v>600</v>
      </c>
      <c r="M48" s="23">
        <f t="shared" si="2"/>
        <v>2.386634844868735</v>
      </c>
      <c r="N48" s="22">
        <v>31630</v>
      </c>
      <c r="O48" s="22">
        <f t="shared" si="3"/>
        <v>780</v>
      </c>
      <c r="P48" s="23">
        <f t="shared" si="4"/>
        <v>2.528363047001621</v>
      </c>
      <c r="Q48" s="22">
        <v>37240</v>
      </c>
      <c r="R48" s="22">
        <f t="shared" si="9"/>
        <v>1020</v>
      </c>
      <c r="S48" s="23">
        <f t="shared" si="10"/>
        <v>2.816123688569851</v>
      </c>
    </row>
    <row r="49" spans="1:19" ht="20.25">
      <c r="A49" s="35">
        <v>4</v>
      </c>
      <c r="B49" s="22">
        <v>17310</v>
      </c>
      <c r="C49" s="31">
        <f t="shared" si="13"/>
        <v>390</v>
      </c>
      <c r="D49" s="23">
        <f t="shared" si="12"/>
        <v>2.3049645390070923</v>
      </c>
      <c r="E49" s="22">
        <v>15840</v>
      </c>
      <c r="F49" s="22">
        <f t="shared" si="5"/>
        <v>400</v>
      </c>
      <c r="G49" s="23">
        <f t="shared" si="6"/>
        <v>2.5906735751295336</v>
      </c>
      <c r="H49" s="22">
        <v>20470</v>
      </c>
      <c r="I49" s="22">
        <f t="shared" si="7"/>
        <v>520</v>
      </c>
      <c r="J49" s="23">
        <f t="shared" si="8"/>
        <v>2.606516290726817</v>
      </c>
      <c r="K49" s="22">
        <v>25140</v>
      </c>
      <c r="L49" s="22">
        <f t="shared" si="1"/>
        <v>630</v>
      </c>
      <c r="M49" s="23">
        <f t="shared" si="2"/>
        <v>2.570379436964504</v>
      </c>
      <c r="N49" s="22">
        <v>30850</v>
      </c>
      <c r="O49" s="22">
        <f t="shared" si="3"/>
        <v>760</v>
      </c>
      <c r="P49" s="23">
        <f t="shared" si="4"/>
        <v>2.5257560651379194</v>
      </c>
      <c r="Q49" s="22">
        <v>36220</v>
      </c>
      <c r="R49" s="22">
        <f t="shared" si="9"/>
        <v>880</v>
      </c>
      <c r="S49" s="23">
        <f t="shared" si="10"/>
        <v>2.490096208262592</v>
      </c>
    </row>
    <row r="50" spans="1:19" ht="20.25">
      <c r="A50" s="35">
        <v>3.5</v>
      </c>
      <c r="B50" s="22">
        <v>16920</v>
      </c>
      <c r="C50" s="31">
        <f t="shared" si="13"/>
        <v>350</v>
      </c>
      <c r="D50" s="23">
        <f t="shared" si="12"/>
        <v>2.112251056125528</v>
      </c>
      <c r="E50" s="22">
        <v>15440</v>
      </c>
      <c r="F50" s="22">
        <f t="shared" si="5"/>
        <v>420</v>
      </c>
      <c r="G50" s="23">
        <f t="shared" si="6"/>
        <v>2.796271637816245</v>
      </c>
      <c r="H50" s="22">
        <v>19950</v>
      </c>
      <c r="I50" s="22">
        <f t="shared" si="7"/>
        <v>490</v>
      </c>
      <c r="J50" s="23">
        <f t="shared" si="8"/>
        <v>2.5179856115107913</v>
      </c>
      <c r="K50" s="22">
        <v>24510</v>
      </c>
      <c r="L50" s="22">
        <f t="shared" si="1"/>
        <v>600</v>
      </c>
      <c r="M50" s="23">
        <f t="shared" si="2"/>
        <v>2.5094102885821834</v>
      </c>
      <c r="N50" s="22">
        <v>30090</v>
      </c>
      <c r="O50" s="22">
        <f t="shared" si="3"/>
        <v>760</v>
      </c>
      <c r="P50" s="23">
        <f t="shared" si="4"/>
        <v>2.591203545857484</v>
      </c>
      <c r="Q50" s="22">
        <v>35340</v>
      </c>
      <c r="R50" s="22">
        <f t="shared" si="9"/>
        <v>900</v>
      </c>
      <c r="S50" s="23">
        <f t="shared" si="10"/>
        <v>2.6132404181184667</v>
      </c>
    </row>
    <row r="51" spans="1:19" ht="20.25">
      <c r="A51" s="35">
        <v>3</v>
      </c>
      <c r="B51" s="22">
        <v>16570</v>
      </c>
      <c r="C51" s="31">
        <f t="shared" si="13"/>
        <v>380</v>
      </c>
      <c r="D51" s="23">
        <f t="shared" si="12"/>
        <v>2.347127856701668</v>
      </c>
      <c r="E51" s="22">
        <v>15020</v>
      </c>
      <c r="F51" s="22">
        <f t="shared" si="5"/>
        <v>400</v>
      </c>
      <c r="G51" s="23">
        <f t="shared" si="6"/>
        <v>2.735978112175103</v>
      </c>
      <c r="H51" s="22">
        <v>19460</v>
      </c>
      <c r="I51" s="22">
        <f t="shared" si="7"/>
        <v>490</v>
      </c>
      <c r="J51" s="23">
        <f t="shared" si="8"/>
        <v>2.5830258302583027</v>
      </c>
      <c r="K51" s="22">
        <v>23910</v>
      </c>
      <c r="L51" s="22">
        <f t="shared" si="1"/>
        <v>630</v>
      </c>
      <c r="M51" s="23">
        <f t="shared" si="2"/>
        <v>2.7061855670103094</v>
      </c>
      <c r="N51" s="22">
        <v>29330</v>
      </c>
      <c r="O51" s="22">
        <f t="shared" si="3"/>
        <v>740</v>
      </c>
      <c r="P51" s="23">
        <f t="shared" si="4"/>
        <v>2.588317593564183</v>
      </c>
      <c r="Q51" s="22">
        <v>34440</v>
      </c>
      <c r="R51" s="22">
        <f t="shared" si="9"/>
        <v>870</v>
      </c>
      <c r="S51" s="23">
        <f t="shared" si="10"/>
        <v>2.59159964253798</v>
      </c>
    </row>
    <row r="52" spans="1:19" ht="20.25">
      <c r="A52" s="35">
        <v>2.5</v>
      </c>
      <c r="B52" s="22">
        <v>16190</v>
      </c>
      <c r="C52" s="31">
        <f t="shared" si="13"/>
        <v>390</v>
      </c>
      <c r="D52" s="23">
        <f t="shared" si="12"/>
        <v>2.4683544303797467</v>
      </c>
      <c r="E52" s="22">
        <v>14620</v>
      </c>
      <c r="F52" s="22">
        <f t="shared" si="5"/>
        <v>400</v>
      </c>
      <c r="G52" s="23">
        <f t="shared" si="6"/>
        <v>2.8129395218002813</v>
      </c>
      <c r="H52" s="22">
        <v>18970</v>
      </c>
      <c r="I52" s="22">
        <f t="shared" si="7"/>
        <v>500</v>
      </c>
      <c r="J52" s="23">
        <f t="shared" si="8"/>
        <v>2.707092582566324</v>
      </c>
      <c r="K52" s="22">
        <v>23280</v>
      </c>
      <c r="L52" s="22">
        <f t="shared" si="1"/>
        <v>610</v>
      </c>
      <c r="M52" s="23">
        <f t="shared" si="2"/>
        <v>2.690780767534186</v>
      </c>
      <c r="N52" s="22">
        <v>28590</v>
      </c>
      <c r="O52" s="22">
        <f t="shared" si="3"/>
        <v>750</v>
      </c>
      <c r="P52" s="23">
        <f t="shared" si="4"/>
        <v>2.6939655172413794</v>
      </c>
      <c r="Q52" s="22">
        <v>33570</v>
      </c>
      <c r="R52" s="22">
        <f t="shared" si="9"/>
        <v>890</v>
      </c>
      <c r="S52" s="23">
        <f t="shared" si="10"/>
        <v>2.7233782129742963</v>
      </c>
    </row>
    <row r="53" spans="1:19" ht="20.25">
      <c r="A53" s="35">
        <v>2</v>
      </c>
      <c r="B53" s="22">
        <v>15800</v>
      </c>
      <c r="C53" s="31">
        <f t="shared" si="13"/>
        <v>370</v>
      </c>
      <c r="D53" s="23">
        <f t="shared" si="12"/>
        <v>2.3979261179520415</v>
      </c>
      <c r="E53" s="22">
        <v>14220</v>
      </c>
      <c r="F53" s="22">
        <f t="shared" si="5"/>
        <v>360</v>
      </c>
      <c r="G53" s="23">
        <f t="shared" si="6"/>
        <v>2.5974025974025974</v>
      </c>
      <c r="H53" s="22">
        <v>18470</v>
      </c>
      <c r="I53" s="22">
        <f t="shared" si="7"/>
        <v>500</v>
      </c>
      <c r="J53" s="23">
        <f t="shared" si="8"/>
        <v>2.782415136338342</v>
      </c>
      <c r="K53" s="22">
        <v>22670</v>
      </c>
      <c r="L53" s="22">
        <f t="shared" si="1"/>
        <v>620</v>
      </c>
      <c r="M53" s="23">
        <f t="shared" si="2"/>
        <v>2.811791383219955</v>
      </c>
      <c r="N53" s="22">
        <v>27840</v>
      </c>
      <c r="O53" s="22">
        <f t="shared" si="3"/>
        <v>750</v>
      </c>
      <c r="P53" s="23">
        <f t="shared" si="4"/>
        <v>2.768549280177187</v>
      </c>
      <c r="Q53" s="22">
        <v>32680</v>
      </c>
      <c r="R53" s="22">
        <f t="shared" si="9"/>
        <v>860</v>
      </c>
      <c r="S53" s="23">
        <f t="shared" si="10"/>
        <v>2.7027027027027026</v>
      </c>
    </row>
    <row r="54" spans="1:19" ht="20.25">
      <c r="A54" s="35">
        <v>1.5</v>
      </c>
      <c r="B54" s="22">
        <v>15430</v>
      </c>
      <c r="C54" s="31">
        <f t="shared" si="13"/>
        <v>380</v>
      </c>
      <c r="D54" s="23">
        <f>+C54*100/B55</f>
        <v>2.524916943521595</v>
      </c>
      <c r="E54" s="22">
        <v>13860</v>
      </c>
      <c r="F54" s="22">
        <f>+E54-E55</f>
        <v>1330</v>
      </c>
      <c r="G54" s="23">
        <f>+F54*100/E55</f>
        <v>10.614525139664805</v>
      </c>
      <c r="H54" s="22">
        <v>17970</v>
      </c>
      <c r="I54" s="22">
        <f>+H54-H55</f>
        <v>1780</v>
      </c>
      <c r="J54" s="23">
        <f>+I54*100/H55</f>
        <v>10.99444101297097</v>
      </c>
      <c r="K54" s="22">
        <v>22050</v>
      </c>
      <c r="L54" s="22">
        <f>+K54-K55</f>
        <v>2190</v>
      </c>
      <c r="M54" s="23">
        <f>+L54*100/K55</f>
        <v>11.027190332326285</v>
      </c>
      <c r="N54" s="22">
        <v>27090</v>
      </c>
      <c r="O54" s="37">
        <f>+N54-N55</f>
        <v>2690</v>
      </c>
      <c r="P54" s="38">
        <f>+O54*100/N55</f>
        <v>11.024590163934427</v>
      </c>
      <c r="Q54" s="22">
        <v>31820</v>
      </c>
      <c r="R54" s="22">
        <f>+Q54-Q55</f>
        <v>1840</v>
      </c>
      <c r="S54" s="23">
        <f>+R54*100/Q55</f>
        <v>6.137424949966644</v>
      </c>
    </row>
    <row r="55" spans="1:19" ht="20.25">
      <c r="A55" s="39">
        <v>1</v>
      </c>
      <c r="B55" s="28">
        <v>15050</v>
      </c>
      <c r="C55" s="40"/>
      <c r="D55" s="41"/>
      <c r="E55" s="28">
        <v>12530</v>
      </c>
      <c r="F55" s="41"/>
      <c r="G55" s="41"/>
      <c r="H55" s="28">
        <v>16190</v>
      </c>
      <c r="I55" s="41"/>
      <c r="J55" s="41"/>
      <c r="K55" s="28">
        <v>19860</v>
      </c>
      <c r="L55" s="41"/>
      <c r="M55" s="41"/>
      <c r="N55" s="28">
        <v>24400</v>
      </c>
      <c r="O55" s="41"/>
      <c r="P55" s="41"/>
      <c r="Q55" s="28">
        <v>29980</v>
      </c>
      <c r="R55" s="41"/>
      <c r="S55" s="41"/>
    </row>
    <row r="56" spans="1:19" ht="20.25">
      <c r="A56" s="16" t="s">
        <v>0</v>
      </c>
      <c r="B56" s="17" t="s">
        <v>1</v>
      </c>
      <c r="C56" s="171" t="s">
        <v>7</v>
      </c>
      <c r="D56" s="172"/>
      <c r="E56" s="17" t="s">
        <v>2</v>
      </c>
      <c r="F56" s="171" t="s">
        <v>7</v>
      </c>
      <c r="G56" s="172"/>
      <c r="H56" s="17" t="s">
        <v>3</v>
      </c>
      <c r="I56" s="171" t="s">
        <v>7</v>
      </c>
      <c r="J56" s="172"/>
      <c r="K56" s="17" t="s">
        <v>4</v>
      </c>
      <c r="L56" s="171" t="s">
        <v>7</v>
      </c>
      <c r="M56" s="172"/>
      <c r="N56" s="17" t="s">
        <v>5</v>
      </c>
      <c r="O56" s="171" t="s">
        <v>7</v>
      </c>
      <c r="P56" s="172"/>
      <c r="Q56" s="17" t="s">
        <v>6</v>
      </c>
      <c r="R56" s="171" t="s">
        <v>7</v>
      </c>
      <c r="S56" s="172"/>
    </row>
    <row r="57" ht="20.25">
      <c r="D57" s="44"/>
    </row>
    <row r="60" ht="20.25">
      <c r="Q60" s="45"/>
    </row>
  </sheetData>
  <sheetProtection/>
  <mergeCells count="13">
    <mergeCell ref="A1:S1"/>
    <mergeCell ref="C2:D2"/>
    <mergeCell ref="F2:G2"/>
    <mergeCell ref="I2:J2"/>
    <mergeCell ref="L2:M2"/>
    <mergeCell ref="O2:P2"/>
    <mergeCell ref="R2:S2"/>
    <mergeCell ref="R56:S56"/>
    <mergeCell ref="C56:D56"/>
    <mergeCell ref="F56:G56"/>
    <mergeCell ref="I56:J56"/>
    <mergeCell ref="L56:M56"/>
    <mergeCell ref="O56:P56"/>
  </mergeCells>
  <printOptions/>
  <pageMargins left="0.708661417322835" right="0.708661417322835" top="0.248031496" bottom="0.25" header="0.31496062992126" footer="0.06496063"/>
  <pageSetup horizontalDpi="600" verticalDpi="600" orientation="portrait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6"/>
  <sheetViews>
    <sheetView zoomScale="70" zoomScaleNormal="70" zoomScalePageLayoutView="0" workbookViewId="0" topLeftCell="A37">
      <selection activeCell="K37" sqref="K37"/>
    </sheetView>
  </sheetViews>
  <sheetFormatPr defaultColWidth="8.88671875" defaultRowHeight="20.25"/>
  <cols>
    <col min="1" max="1" width="4.88671875" style="42" customWidth="1"/>
    <col min="2" max="2" width="6.10546875" style="15" bestFit="1" customWidth="1"/>
    <col min="3" max="3" width="5.21484375" style="43" customWidth="1"/>
    <col min="4" max="4" width="5.77734375" style="15" customWidth="1"/>
    <col min="5" max="5" width="6.4453125" style="15" customWidth="1"/>
    <col min="6" max="6" width="4.6640625" style="15" customWidth="1"/>
    <col min="7" max="7" width="5.4453125" style="15" customWidth="1"/>
    <col min="8" max="8" width="6.4453125" style="15" customWidth="1"/>
    <col min="9" max="9" width="5.4453125" style="15" customWidth="1"/>
    <col min="10" max="10" width="5.77734375" style="15" bestFit="1" customWidth="1"/>
    <col min="11" max="11" width="6.3359375" style="15" customWidth="1"/>
    <col min="12" max="12" width="4.6640625" style="15" bestFit="1" customWidth="1"/>
    <col min="13" max="13" width="5.77734375" style="15" bestFit="1" customWidth="1"/>
    <col min="14" max="14" width="6.99609375" style="15" customWidth="1"/>
    <col min="15" max="15" width="6.10546875" style="15" customWidth="1"/>
    <col min="16" max="16" width="5.77734375" style="15" bestFit="1" customWidth="1"/>
    <col min="17" max="17" width="7.4453125" style="15" customWidth="1"/>
    <col min="18" max="18" width="5.5546875" style="15" customWidth="1"/>
    <col min="19" max="19" width="5.99609375" style="15" customWidth="1"/>
    <col min="20" max="16384" width="8.88671875" style="15" customWidth="1"/>
  </cols>
  <sheetData>
    <row r="1" spans="1:19" ht="20.25">
      <c r="A1" s="173" t="s">
        <v>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</row>
    <row r="2" spans="1:19" ht="20.25">
      <c r="A2" s="16" t="s">
        <v>0</v>
      </c>
      <c r="B2" s="17" t="s">
        <v>1</v>
      </c>
      <c r="C2" s="166" t="s">
        <v>7</v>
      </c>
      <c r="D2" s="167"/>
      <c r="E2" s="17" t="s">
        <v>2</v>
      </c>
      <c r="F2" s="166" t="s">
        <v>7</v>
      </c>
      <c r="G2" s="167"/>
      <c r="H2" s="17" t="s">
        <v>3</v>
      </c>
      <c r="I2" s="166" t="s">
        <v>7</v>
      </c>
      <c r="J2" s="167"/>
      <c r="K2" s="17" t="s">
        <v>4</v>
      </c>
      <c r="L2" s="166" t="s">
        <v>7</v>
      </c>
      <c r="M2" s="167"/>
      <c r="N2" s="17" t="s">
        <v>5</v>
      </c>
      <c r="O2" s="166" t="s">
        <v>7</v>
      </c>
      <c r="P2" s="167"/>
      <c r="Q2" s="17" t="s">
        <v>6</v>
      </c>
      <c r="R2" s="166" t="s">
        <v>7</v>
      </c>
      <c r="S2" s="167"/>
    </row>
    <row r="3" spans="1:19" ht="20.25">
      <c r="A3" s="18">
        <f aca="true" t="shared" si="0" ref="A3:A8">+A4+0.5</f>
        <v>27</v>
      </c>
      <c r="B3" s="19"/>
      <c r="C3" s="20"/>
      <c r="D3" s="19"/>
      <c r="E3" s="19"/>
      <c r="F3" s="19"/>
      <c r="G3" s="19"/>
      <c r="H3" s="19"/>
      <c r="I3" s="19"/>
      <c r="J3" s="19"/>
      <c r="K3" s="21">
        <v>58390</v>
      </c>
      <c r="L3" s="22">
        <f aca="true" t="shared" si="1" ref="L3:L53">+K3-K4</f>
        <v>890</v>
      </c>
      <c r="M3" s="23">
        <f aca="true" t="shared" si="2" ref="M3:M53">+L3*100/K4</f>
        <v>1.5478260869565217</v>
      </c>
      <c r="N3" s="19"/>
      <c r="O3" s="19"/>
      <c r="P3" s="19"/>
      <c r="Q3" s="19"/>
      <c r="R3" s="19"/>
      <c r="S3" s="19"/>
    </row>
    <row r="4" spans="1:19" ht="20.25">
      <c r="A4" s="18">
        <f t="shared" si="0"/>
        <v>26.5</v>
      </c>
      <c r="B4" s="19"/>
      <c r="C4" s="20"/>
      <c r="D4" s="19"/>
      <c r="E4" s="19"/>
      <c r="F4" s="19"/>
      <c r="G4" s="19"/>
      <c r="H4" s="19"/>
      <c r="I4" s="19"/>
      <c r="J4" s="19"/>
      <c r="K4" s="21">
        <v>57500</v>
      </c>
      <c r="L4" s="22">
        <f t="shared" si="1"/>
        <v>890</v>
      </c>
      <c r="M4" s="23">
        <f t="shared" si="2"/>
        <v>1.5721603956898074</v>
      </c>
      <c r="N4" s="19"/>
      <c r="O4" s="19"/>
      <c r="P4" s="19"/>
      <c r="Q4" s="19"/>
      <c r="R4" s="19"/>
      <c r="S4" s="19"/>
    </row>
    <row r="5" spans="1:19" ht="20.25">
      <c r="A5" s="18">
        <f t="shared" si="0"/>
        <v>26</v>
      </c>
      <c r="B5" s="19"/>
      <c r="C5" s="20"/>
      <c r="D5" s="19"/>
      <c r="E5" s="19"/>
      <c r="F5" s="19"/>
      <c r="G5" s="19"/>
      <c r="H5" s="19"/>
      <c r="I5" s="19"/>
      <c r="J5" s="19"/>
      <c r="K5" s="21">
        <v>56610</v>
      </c>
      <c r="L5" s="22">
        <f t="shared" si="1"/>
        <v>890</v>
      </c>
      <c r="M5" s="23">
        <f t="shared" si="2"/>
        <v>1.5972720746590092</v>
      </c>
      <c r="N5" s="24">
        <v>69040</v>
      </c>
      <c r="O5" s="22">
        <f aca="true" t="shared" si="3" ref="O5:O53">+N5-N6</f>
        <v>1040</v>
      </c>
      <c r="P5" s="23">
        <f aca="true" t="shared" si="4" ref="P5:P53">+O5*100/N6</f>
        <v>1.5294117647058822</v>
      </c>
      <c r="Q5" s="19"/>
      <c r="R5" s="19"/>
      <c r="S5" s="19"/>
    </row>
    <row r="6" spans="1:19" ht="20.25">
      <c r="A6" s="18">
        <f t="shared" si="0"/>
        <v>25.5</v>
      </c>
      <c r="B6" s="19"/>
      <c r="C6" s="20"/>
      <c r="D6" s="19"/>
      <c r="E6" s="19"/>
      <c r="F6" s="19"/>
      <c r="G6" s="19"/>
      <c r="H6" s="19"/>
      <c r="I6" s="19"/>
      <c r="J6" s="19"/>
      <c r="K6" s="21">
        <v>55720</v>
      </c>
      <c r="L6" s="22">
        <f t="shared" si="1"/>
        <v>900</v>
      </c>
      <c r="M6" s="23">
        <f t="shared" si="2"/>
        <v>1.6417365924844947</v>
      </c>
      <c r="N6" s="24">
        <v>68000</v>
      </c>
      <c r="O6" s="22">
        <f t="shared" si="3"/>
        <v>1040</v>
      </c>
      <c r="P6" s="23">
        <f t="shared" si="4"/>
        <v>1.5531660692951015</v>
      </c>
      <c r="Q6" s="19"/>
      <c r="R6" s="19"/>
      <c r="S6" s="19"/>
    </row>
    <row r="7" spans="1:19" ht="20.25">
      <c r="A7" s="18">
        <f t="shared" si="0"/>
        <v>25</v>
      </c>
      <c r="B7" s="19"/>
      <c r="C7" s="20"/>
      <c r="D7" s="19"/>
      <c r="E7" s="19"/>
      <c r="F7" s="19"/>
      <c r="G7" s="19"/>
      <c r="H7" s="19"/>
      <c r="I7" s="19"/>
      <c r="J7" s="19"/>
      <c r="K7" s="21">
        <v>54820</v>
      </c>
      <c r="L7" s="22">
        <f t="shared" si="1"/>
        <v>870</v>
      </c>
      <c r="M7" s="23">
        <f t="shared" si="2"/>
        <v>1.6126042632066728</v>
      </c>
      <c r="N7" s="24">
        <v>66960</v>
      </c>
      <c r="O7" s="22">
        <f t="shared" si="3"/>
        <v>1050</v>
      </c>
      <c r="P7" s="23">
        <f t="shared" si="4"/>
        <v>1.5930814747382795</v>
      </c>
      <c r="Q7" s="19"/>
      <c r="R7" s="19"/>
      <c r="S7" s="19"/>
    </row>
    <row r="8" spans="1:19" ht="20.25">
      <c r="A8" s="18">
        <f t="shared" si="0"/>
        <v>24.5</v>
      </c>
      <c r="B8" s="19"/>
      <c r="C8" s="20"/>
      <c r="D8" s="19"/>
      <c r="E8" s="19"/>
      <c r="F8" s="19"/>
      <c r="G8" s="19"/>
      <c r="H8" s="19"/>
      <c r="I8" s="19"/>
      <c r="J8" s="19"/>
      <c r="K8" s="21">
        <v>53950</v>
      </c>
      <c r="L8" s="22">
        <f t="shared" si="1"/>
        <v>870</v>
      </c>
      <c r="M8" s="23">
        <f t="shared" si="2"/>
        <v>1.639035418236624</v>
      </c>
      <c r="N8" s="24">
        <v>65910</v>
      </c>
      <c r="O8" s="22">
        <f t="shared" si="3"/>
        <v>1050</v>
      </c>
      <c r="P8" s="23">
        <f t="shared" si="4"/>
        <v>1.6188714153561516</v>
      </c>
      <c r="Q8" s="19"/>
      <c r="R8" s="19"/>
      <c r="S8" s="19"/>
    </row>
    <row r="9" spans="1:19" ht="20.25">
      <c r="A9" s="18">
        <v>24</v>
      </c>
      <c r="B9" s="25"/>
      <c r="C9" s="26"/>
      <c r="D9" s="25"/>
      <c r="E9" s="46"/>
      <c r="F9" s="47"/>
      <c r="G9" s="48"/>
      <c r="H9" s="25"/>
      <c r="I9" s="25"/>
      <c r="J9" s="25"/>
      <c r="K9" s="49">
        <v>53080</v>
      </c>
      <c r="L9" s="49">
        <f t="shared" si="1"/>
        <v>140</v>
      </c>
      <c r="M9" s="23">
        <f t="shared" si="2"/>
        <v>0.26445032111824707</v>
      </c>
      <c r="N9" s="29">
        <v>64860</v>
      </c>
      <c r="O9" s="22">
        <f t="shared" si="3"/>
        <v>1050</v>
      </c>
      <c r="P9" s="23">
        <f t="shared" si="4"/>
        <v>1.6455101081335215</v>
      </c>
      <c r="Q9" s="25"/>
      <c r="R9" s="25"/>
      <c r="S9" s="25"/>
    </row>
    <row r="10" spans="1:19" ht="20.25">
      <c r="A10" s="30">
        <v>23.5</v>
      </c>
      <c r="B10" s="22"/>
      <c r="C10" s="31"/>
      <c r="D10" s="22"/>
      <c r="E10" s="47"/>
      <c r="F10" s="47"/>
      <c r="G10" s="48"/>
      <c r="H10" s="22"/>
      <c r="I10" s="22"/>
      <c r="J10" s="22"/>
      <c r="K10" s="22">
        <v>52940</v>
      </c>
      <c r="L10" s="22">
        <f t="shared" si="1"/>
        <v>880</v>
      </c>
      <c r="M10" s="23">
        <f t="shared" si="2"/>
        <v>1.6903572800614675</v>
      </c>
      <c r="N10" s="33">
        <v>63810</v>
      </c>
      <c r="O10" s="22">
        <f t="shared" si="3"/>
        <v>1050</v>
      </c>
      <c r="P10" s="23">
        <f t="shared" si="4"/>
        <v>1.6730401529636711</v>
      </c>
      <c r="Q10" s="22"/>
      <c r="R10" s="22"/>
      <c r="S10" s="22"/>
    </row>
    <row r="11" spans="1:19" ht="20.25">
      <c r="A11" s="30">
        <v>23</v>
      </c>
      <c r="B11" s="22"/>
      <c r="C11" s="31"/>
      <c r="D11" s="22"/>
      <c r="E11" s="47"/>
      <c r="F11" s="47"/>
      <c r="G11" s="48"/>
      <c r="H11" s="32">
        <v>41620</v>
      </c>
      <c r="I11" s="22">
        <f aca="true" t="shared" si="5" ref="I11:I53">+H11-H12</f>
        <v>630</v>
      </c>
      <c r="J11" s="23">
        <f aca="true" t="shared" si="6" ref="J11:J53">+I11*100/H12</f>
        <v>1.5369602342034643</v>
      </c>
      <c r="K11" s="22">
        <v>52060</v>
      </c>
      <c r="L11" s="22">
        <f t="shared" si="1"/>
        <v>890</v>
      </c>
      <c r="M11" s="23">
        <f t="shared" si="2"/>
        <v>1.7393003713113153</v>
      </c>
      <c r="N11" s="49">
        <v>62760</v>
      </c>
      <c r="O11" s="49">
        <f t="shared" si="3"/>
        <v>660</v>
      </c>
      <c r="P11" s="23">
        <f t="shared" si="4"/>
        <v>1.0628019323671498</v>
      </c>
      <c r="Q11" s="22"/>
      <c r="R11" s="22"/>
      <c r="S11" s="22"/>
    </row>
    <row r="12" spans="1:19" ht="20.25">
      <c r="A12" s="30">
        <v>22.5</v>
      </c>
      <c r="B12" s="22"/>
      <c r="C12" s="31"/>
      <c r="D12" s="22"/>
      <c r="E12" s="47"/>
      <c r="F12" s="47"/>
      <c r="G12" s="48"/>
      <c r="H12" s="32">
        <v>40990</v>
      </c>
      <c r="I12" s="22">
        <f t="shared" si="5"/>
        <v>630</v>
      </c>
      <c r="J12" s="23">
        <f t="shared" si="6"/>
        <v>1.5609514370664024</v>
      </c>
      <c r="K12" s="22">
        <v>51170</v>
      </c>
      <c r="L12" s="22">
        <f t="shared" si="1"/>
        <v>880</v>
      </c>
      <c r="M12" s="23">
        <f t="shared" si="2"/>
        <v>1.749850864983098</v>
      </c>
      <c r="N12" s="22">
        <v>62100</v>
      </c>
      <c r="O12" s="22">
        <f t="shared" si="3"/>
        <v>990</v>
      </c>
      <c r="P12" s="23">
        <f t="shared" si="4"/>
        <v>1.6200294550810015</v>
      </c>
      <c r="Q12" s="22"/>
      <c r="R12" s="22"/>
      <c r="S12" s="22"/>
    </row>
    <row r="13" spans="1:19" ht="20.25">
      <c r="A13" s="30">
        <v>22</v>
      </c>
      <c r="B13" s="22"/>
      <c r="C13" s="31"/>
      <c r="D13" s="22"/>
      <c r="E13" s="50"/>
      <c r="F13" s="47"/>
      <c r="G13" s="48"/>
      <c r="H13" s="32">
        <v>40360</v>
      </c>
      <c r="I13" s="22">
        <f t="shared" si="5"/>
        <v>630</v>
      </c>
      <c r="J13" s="23">
        <f t="shared" si="6"/>
        <v>1.5857034986156557</v>
      </c>
      <c r="K13" s="22">
        <v>50290</v>
      </c>
      <c r="L13" s="22">
        <f t="shared" si="1"/>
        <v>870</v>
      </c>
      <c r="M13" s="23">
        <f t="shared" si="2"/>
        <v>1.7604208822339134</v>
      </c>
      <c r="N13" s="22">
        <v>61110</v>
      </c>
      <c r="O13" s="22">
        <f t="shared" si="3"/>
        <v>960</v>
      </c>
      <c r="P13" s="23">
        <f t="shared" si="4"/>
        <v>1.5960099750623442</v>
      </c>
      <c r="Q13" s="24">
        <v>76800</v>
      </c>
      <c r="R13" s="22">
        <f aca="true" t="shared" si="7" ref="R13:R53">+Q13-Q14</f>
        <v>1240</v>
      </c>
      <c r="S13" s="23">
        <f aca="true" t="shared" si="8" ref="S13:S53">+R13*100/Q14</f>
        <v>1.641079936474325</v>
      </c>
    </row>
    <row r="14" spans="1:19" ht="20.25">
      <c r="A14" s="30">
        <v>21.5</v>
      </c>
      <c r="B14" s="22"/>
      <c r="C14" s="31"/>
      <c r="D14" s="22"/>
      <c r="E14" s="27">
        <v>34310</v>
      </c>
      <c r="F14" s="22">
        <f aca="true" t="shared" si="9" ref="F14:F54">+E14-E15</f>
        <v>520</v>
      </c>
      <c r="G14" s="48">
        <f aca="true" t="shared" si="10" ref="G14:G54">+F14*100/E15</f>
        <v>1.5389168393015684</v>
      </c>
      <c r="H14" s="32">
        <v>39730</v>
      </c>
      <c r="I14" s="22">
        <f t="shared" si="5"/>
        <v>630</v>
      </c>
      <c r="J14" s="23">
        <f t="shared" si="6"/>
        <v>1.6112531969309463</v>
      </c>
      <c r="K14" s="22">
        <v>49420</v>
      </c>
      <c r="L14" s="22">
        <f t="shared" si="1"/>
        <v>880</v>
      </c>
      <c r="M14" s="23">
        <f t="shared" si="2"/>
        <v>1.8129377832715285</v>
      </c>
      <c r="N14" s="22">
        <v>60150</v>
      </c>
      <c r="O14" s="22">
        <f t="shared" si="3"/>
        <v>960</v>
      </c>
      <c r="P14" s="23">
        <f t="shared" si="4"/>
        <v>1.6218955904713634</v>
      </c>
      <c r="Q14" s="24">
        <v>75560</v>
      </c>
      <c r="R14" s="22">
        <f t="shared" si="7"/>
        <v>1240</v>
      </c>
      <c r="S14" s="23">
        <f t="shared" si="8"/>
        <v>1.6684607104413347</v>
      </c>
    </row>
    <row r="15" spans="1:19" ht="20.25">
      <c r="A15" s="30">
        <v>21</v>
      </c>
      <c r="B15" s="22"/>
      <c r="C15" s="31"/>
      <c r="D15" s="51"/>
      <c r="E15" s="32">
        <v>33790</v>
      </c>
      <c r="F15" s="22">
        <f t="shared" si="9"/>
        <v>520</v>
      </c>
      <c r="G15" s="52">
        <f t="shared" si="10"/>
        <v>1.5629696423204087</v>
      </c>
      <c r="H15" s="32">
        <v>39100</v>
      </c>
      <c r="I15" s="22">
        <f t="shared" si="5"/>
        <v>630</v>
      </c>
      <c r="J15" s="23">
        <f t="shared" si="6"/>
        <v>1.6376397192617624</v>
      </c>
      <c r="K15" s="22">
        <v>48540</v>
      </c>
      <c r="L15" s="22">
        <f t="shared" si="1"/>
        <v>880</v>
      </c>
      <c r="M15" s="23">
        <f t="shared" si="2"/>
        <v>1.8464120856063786</v>
      </c>
      <c r="N15" s="22">
        <v>59190</v>
      </c>
      <c r="O15" s="22">
        <f t="shared" si="3"/>
        <v>930</v>
      </c>
      <c r="P15" s="23">
        <f t="shared" si="4"/>
        <v>1.596292481977343</v>
      </c>
      <c r="Q15" s="24">
        <v>74320</v>
      </c>
      <c r="R15" s="22">
        <f t="shared" si="7"/>
        <v>1130</v>
      </c>
      <c r="S15" s="23">
        <f t="shared" si="8"/>
        <v>1.5439267659516327</v>
      </c>
    </row>
    <row r="16" spans="1:19" ht="20.25">
      <c r="A16" s="30">
        <v>20.5</v>
      </c>
      <c r="B16" s="22"/>
      <c r="C16" s="31"/>
      <c r="D16" s="22"/>
      <c r="E16" s="32">
        <v>33270</v>
      </c>
      <c r="F16" s="22">
        <f t="shared" si="9"/>
        <v>520</v>
      </c>
      <c r="G16" s="48">
        <f t="shared" si="10"/>
        <v>1.5877862595419847</v>
      </c>
      <c r="H16" s="33">
        <v>38470</v>
      </c>
      <c r="I16" s="22">
        <f t="shared" si="5"/>
        <v>640</v>
      </c>
      <c r="J16" s="23">
        <f t="shared" si="6"/>
        <v>1.6917790113666402</v>
      </c>
      <c r="K16" s="22">
        <v>47660</v>
      </c>
      <c r="L16" s="22">
        <f t="shared" si="1"/>
        <v>900</v>
      </c>
      <c r="M16" s="23">
        <f t="shared" si="2"/>
        <v>1.924721984602224</v>
      </c>
      <c r="N16" s="22">
        <v>58260</v>
      </c>
      <c r="O16" s="22">
        <f t="shared" si="3"/>
        <v>930</v>
      </c>
      <c r="P16" s="23">
        <f t="shared" si="4"/>
        <v>1.6221873364730508</v>
      </c>
      <c r="Q16" s="24">
        <v>73190</v>
      </c>
      <c r="R16" s="22">
        <f t="shared" si="7"/>
        <v>1130</v>
      </c>
      <c r="S16" s="23">
        <f t="shared" si="8"/>
        <v>1.5681376630585624</v>
      </c>
    </row>
    <row r="17" spans="1:19" ht="20.25">
      <c r="A17" s="30">
        <v>20</v>
      </c>
      <c r="B17" s="22"/>
      <c r="C17" s="31"/>
      <c r="D17" s="22"/>
      <c r="E17" s="32">
        <v>32750</v>
      </c>
      <c r="F17" s="22">
        <f t="shared" si="9"/>
        <v>520</v>
      </c>
      <c r="G17" s="48">
        <f t="shared" si="10"/>
        <v>1.6134036611852312</v>
      </c>
      <c r="H17" s="49">
        <v>37830</v>
      </c>
      <c r="I17" s="49">
        <f t="shared" si="5"/>
        <v>370</v>
      </c>
      <c r="J17" s="23">
        <f t="shared" si="6"/>
        <v>0.987720234917245</v>
      </c>
      <c r="K17" s="22">
        <v>46760</v>
      </c>
      <c r="L17" s="22">
        <f t="shared" si="1"/>
        <v>720</v>
      </c>
      <c r="M17" s="23">
        <f t="shared" si="2"/>
        <v>1.5638575152041703</v>
      </c>
      <c r="N17" s="22">
        <v>57330</v>
      </c>
      <c r="O17" s="22">
        <f t="shared" si="3"/>
        <v>880</v>
      </c>
      <c r="P17" s="23">
        <f t="shared" si="4"/>
        <v>1.5589016829052258</v>
      </c>
      <c r="Q17" s="29">
        <v>72060</v>
      </c>
      <c r="R17" s="22">
        <f t="shared" si="7"/>
        <v>1130</v>
      </c>
      <c r="S17" s="23">
        <f t="shared" si="8"/>
        <v>1.593119977442549</v>
      </c>
    </row>
    <row r="18" spans="1:19" ht="20.25">
      <c r="A18" s="30">
        <v>19.5</v>
      </c>
      <c r="B18" s="22"/>
      <c r="C18" s="31"/>
      <c r="D18" s="22"/>
      <c r="E18" s="33">
        <v>32230</v>
      </c>
      <c r="F18" s="22">
        <f t="shared" si="9"/>
        <v>520</v>
      </c>
      <c r="G18" s="48">
        <f t="shared" si="10"/>
        <v>1.6398612425102492</v>
      </c>
      <c r="H18" s="22">
        <v>37460</v>
      </c>
      <c r="I18" s="22">
        <f t="shared" si="5"/>
        <v>620</v>
      </c>
      <c r="J18" s="23">
        <f t="shared" si="6"/>
        <v>1.6829533116178068</v>
      </c>
      <c r="K18" s="22">
        <v>46040</v>
      </c>
      <c r="L18" s="22">
        <f t="shared" si="1"/>
        <v>750</v>
      </c>
      <c r="M18" s="23">
        <f t="shared" si="2"/>
        <v>1.6559947008169573</v>
      </c>
      <c r="N18" s="22">
        <v>56450</v>
      </c>
      <c r="O18" s="22">
        <f t="shared" si="3"/>
        <v>880</v>
      </c>
      <c r="P18" s="23">
        <f t="shared" si="4"/>
        <v>1.5835882670505668</v>
      </c>
      <c r="Q18" s="33">
        <v>70930</v>
      </c>
      <c r="R18" s="22">
        <f t="shared" si="7"/>
        <v>1120</v>
      </c>
      <c r="S18" s="23">
        <f t="shared" si="8"/>
        <v>1.6043546769803754</v>
      </c>
    </row>
    <row r="19" spans="1:19" ht="20.25">
      <c r="A19" s="30">
        <v>19</v>
      </c>
      <c r="B19" s="22"/>
      <c r="C19" s="31"/>
      <c r="D19" s="22"/>
      <c r="E19" s="33">
        <v>31710</v>
      </c>
      <c r="F19" s="22">
        <f t="shared" si="9"/>
        <v>520</v>
      </c>
      <c r="G19" s="48">
        <f t="shared" si="10"/>
        <v>1.6672010259698622</v>
      </c>
      <c r="H19" s="22">
        <v>36840</v>
      </c>
      <c r="I19" s="22">
        <f t="shared" si="5"/>
        <v>590</v>
      </c>
      <c r="J19" s="23">
        <f t="shared" si="6"/>
        <v>1.6275862068965516</v>
      </c>
      <c r="K19" s="22">
        <v>45290</v>
      </c>
      <c r="L19" s="22">
        <f t="shared" si="1"/>
        <v>730</v>
      </c>
      <c r="M19" s="23">
        <f t="shared" si="2"/>
        <v>1.6382405745062836</v>
      </c>
      <c r="N19" s="22">
        <v>55570</v>
      </c>
      <c r="O19" s="22">
        <f t="shared" si="3"/>
        <v>880</v>
      </c>
      <c r="P19" s="23">
        <f t="shared" si="4"/>
        <v>1.6090692996891571</v>
      </c>
      <c r="Q19" s="49">
        <v>69810</v>
      </c>
      <c r="R19" s="49">
        <f t="shared" si="7"/>
        <v>1220</v>
      </c>
      <c r="S19" s="23">
        <f t="shared" si="8"/>
        <v>1.7786849394955533</v>
      </c>
    </row>
    <row r="20" spans="1:19" ht="20.25">
      <c r="A20" s="30">
        <v>18.5</v>
      </c>
      <c r="B20" s="22"/>
      <c r="C20" s="31"/>
      <c r="D20" s="22"/>
      <c r="E20" s="49">
        <v>31190</v>
      </c>
      <c r="F20" s="49">
        <f t="shared" si="9"/>
        <v>480</v>
      </c>
      <c r="G20" s="48">
        <f t="shared" si="10"/>
        <v>1.5630087919244546</v>
      </c>
      <c r="H20" s="22">
        <v>36250</v>
      </c>
      <c r="I20" s="22">
        <f t="shared" si="5"/>
        <v>610</v>
      </c>
      <c r="J20" s="23">
        <f t="shared" si="6"/>
        <v>1.7115600448933783</v>
      </c>
      <c r="K20" s="22">
        <v>44560</v>
      </c>
      <c r="L20" s="22">
        <f t="shared" si="1"/>
        <v>760</v>
      </c>
      <c r="M20" s="23">
        <f t="shared" si="2"/>
        <v>1.735159817351598</v>
      </c>
      <c r="N20" s="22">
        <v>54690</v>
      </c>
      <c r="O20" s="22">
        <f t="shared" si="3"/>
        <v>870</v>
      </c>
      <c r="P20" s="23">
        <f t="shared" si="4"/>
        <v>1.6164994425863992</v>
      </c>
      <c r="Q20" s="22">
        <v>68590</v>
      </c>
      <c r="R20" s="22">
        <f t="shared" si="7"/>
        <v>1160</v>
      </c>
      <c r="S20" s="23">
        <f t="shared" si="8"/>
        <v>1.7203025359632211</v>
      </c>
    </row>
    <row r="21" spans="1:19" ht="20.25">
      <c r="A21" s="30">
        <v>18</v>
      </c>
      <c r="B21" s="22"/>
      <c r="C21" s="31"/>
      <c r="D21" s="22"/>
      <c r="E21" s="22">
        <v>30710</v>
      </c>
      <c r="F21" s="22">
        <f t="shared" si="9"/>
        <v>520</v>
      </c>
      <c r="G21" s="48">
        <f t="shared" si="10"/>
        <v>1.7224246439218285</v>
      </c>
      <c r="H21" s="22">
        <v>35640</v>
      </c>
      <c r="I21" s="22">
        <f t="shared" si="5"/>
        <v>590</v>
      </c>
      <c r="J21" s="23">
        <f t="shared" si="6"/>
        <v>1.6833095577746078</v>
      </c>
      <c r="K21" s="22">
        <v>43800</v>
      </c>
      <c r="L21" s="22">
        <f t="shared" si="1"/>
        <v>720</v>
      </c>
      <c r="M21" s="23">
        <f t="shared" si="2"/>
        <v>1.6713091922005572</v>
      </c>
      <c r="N21" s="22">
        <v>53820</v>
      </c>
      <c r="O21" s="22">
        <f t="shared" si="3"/>
        <v>880</v>
      </c>
      <c r="P21" s="23">
        <f t="shared" si="4"/>
        <v>1.662259161314696</v>
      </c>
      <c r="Q21" s="22">
        <v>67430</v>
      </c>
      <c r="R21" s="22">
        <f t="shared" si="7"/>
        <v>1150</v>
      </c>
      <c r="S21" s="23">
        <f t="shared" si="8"/>
        <v>1.7350633675316838</v>
      </c>
    </row>
    <row r="22" spans="1:19" ht="20.25">
      <c r="A22" s="30">
        <v>17.5</v>
      </c>
      <c r="B22" s="22"/>
      <c r="C22" s="31"/>
      <c r="D22" s="22"/>
      <c r="E22" s="22">
        <v>30190</v>
      </c>
      <c r="F22" s="22">
        <f t="shared" si="9"/>
        <v>490</v>
      </c>
      <c r="G22" s="48">
        <f t="shared" si="10"/>
        <v>1.6498316498316499</v>
      </c>
      <c r="H22" s="22">
        <v>35050</v>
      </c>
      <c r="I22" s="22">
        <f t="shared" si="5"/>
        <v>620</v>
      </c>
      <c r="J22" s="23">
        <f t="shared" si="6"/>
        <v>1.8007551553877432</v>
      </c>
      <c r="K22" s="22">
        <v>43080</v>
      </c>
      <c r="L22" s="22">
        <f t="shared" si="1"/>
        <v>750</v>
      </c>
      <c r="M22" s="23">
        <f t="shared" si="2"/>
        <v>1.7717930545712262</v>
      </c>
      <c r="N22" s="22">
        <v>52940</v>
      </c>
      <c r="O22" s="22">
        <f t="shared" si="3"/>
        <v>880</v>
      </c>
      <c r="P22" s="23">
        <f t="shared" si="4"/>
        <v>1.6903572800614675</v>
      </c>
      <c r="Q22" s="22">
        <v>66280</v>
      </c>
      <c r="R22" s="22">
        <f t="shared" si="7"/>
        <v>1180</v>
      </c>
      <c r="S22" s="23">
        <f t="shared" si="8"/>
        <v>1.8125960061443933</v>
      </c>
    </row>
    <row r="23" spans="1:19" ht="20.25">
      <c r="A23" s="30">
        <v>17</v>
      </c>
      <c r="B23" s="22"/>
      <c r="C23" s="31"/>
      <c r="D23" s="22"/>
      <c r="E23" s="22">
        <v>29700</v>
      </c>
      <c r="F23" s="22">
        <f t="shared" si="9"/>
        <v>510</v>
      </c>
      <c r="G23" s="48">
        <f t="shared" si="10"/>
        <v>1.7471736896197327</v>
      </c>
      <c r="H23" s="22">
        <v>34430</v>
      </c>
      <c r="I23" s="22">
        <f t="shared" si="5"/>
        <v>580</v>
      </c>
      <c r="J23" s="23">
        <f t="shared" si="6"/>
        <v>1.7134416543574593</v>
      </c>
      <c r="K23" s="22">
        <v>42330</v>
      </c>
      <c r="L23" s="22">
        <f t="shared" si="1"/>
        <v>750</v>
      </c>
      <c r="M23" s="23">
        <f t="shared" si="2"/>
        <v>1.8037518037518037</v>
      </c>
      <c r="N23" s="22">
        <v>52060</v>
      </c>
      <c r="O23" s="22">
        <f t="shared" si="3"/>
        <v>890</v>
      </c>
      <c r="P23" s="23">
        <f t="shared" si="4"/>
        <v>1.7393003713113153</v>
      </c>
      <c r="Q23" s="22">
        <v>65100</v>
      </c>
      <c r="R23" s="22">
        <f t="shared" si="7"/>
        <v>1140</v>
      </c>
      <c r="S23" s="23">
        <f t="shared" si="8"/>
        <v>1.7823639774859288</v>
      </c>
    </row>
    <row r="24" spans="1:19" ht="20.25">
      <c r="A24" s="30">
        <v>16.5</v>
      </c>
      <c r="B24" s="22"/>
      <c r="C24" s="31"/>
      <c r="D24" s="22"/>
      <c r="E24" s="22">
        <v>29190</v>
      </c>
      <c r="F24" s="22">
        <f t="shared" si="9"/>
        <v>480</v>
      </c>
      <c r="G24" s="48">
        <f t="shared" si="10"/>
        <v>1.6718913270637408</v>
      </c>
      <c r="H24" s="22">
        <v>33850</v>
      </c>
      <c r="I24" s="22">
        <f t="shared" si="5"/>
        <v>590</v>
      </c>
      <c r="J24" s="23">
        <f t="shared" si="6"/>
        <v>1.7739025856885147</v>
      </c>
      <c r="K24" s="22">
        <v>41580</v>
      </c>
      <c r="L24" s="22">
        <f t="shared" si="1"/>
        <v>720</v>
      </c>
      <c r="M24" s="23">
        <f t="shared" si="2"/>
        <v>1.7621145374449338</v>
      </c>
      <c r="N24" s="22">
        <v>51170</v>
      </c>
      <c r="O24" s="22">
        <f t="shared" si="3"/>
        <v>880</v>
      </c>
      <c r="P24" s="23">
        <f t="shared" si="4"/>
        <v>1.749850864983098</v>
      </c>
      <c r="Q24" s="22">
        <v>63960</v>
      </c>
      <c r="R24" s="22">
        <f t="shared" si="7"/>
        <v>1140</v>
      </c>
      <c r="S24" s="23">
        <f t="shared" si="8"/>
        <v>1.8147086914995225</v>
      </c>
    </row>
    <row r="25" spans="1:19" ht="20.25">
      <c r="A25" s="30">
        <v>16</v>
      </c>
      <c r="B25" s="22"/>
      <c r="C25" s="31"/>
      <c r="D25" s="22"/>
      <c r="E25" s="22">
        <v>28710</v>
      </c>
      <c r="F25" s="22">
        <f t="shared" si="9"/>
        <v>500</v>
      </c>
      <c r="G25" s="48">
        <f t="shared" si="10"/>
        <v>1.772421127259837</v>
      </c>
      <c r="H25" s="22">
        <v>33260</v>
      </c>
      <c r="I25" s="22">
        <f t="shared" si="5"/>
        <v>610</v>
      </c>
      <c r="J25" s="23">
        <f t="shared" si="6"/>
        <v>1.8683001531393568</v>
      </c>
      <c r="K25" s="22">
        <v>40860</v>
      </c>
      <c r="L25" s="22">
        <f t="shared" si="1"/>
        <v>760</v>
      </c>
      <c r="M25" s="23">
        <f t="shared" si="2"/>
        <v>1.8952618453865338</v>
      </c>
      <c r="N25" s="22">
        <v>50290</v>
      </c>
      <c r="O25" s="22">
        <f t="shared" si="3"/>
        <v>870</v>
      </c>
      <c r="P25" s="23">
        <f t="shared" si="4"/>
        <v>1.7604208822339134</v>
      </c>
      <c r="Q25" s="22">
        <v>62820</v>
      </c>
      <c r="R25" s="22">
        <f t="shared" si="7"/>
        <v>1180</v>
      </c>
      <c r="S25" s="23">
        <f t="shared" si="8"/>
        <v>1.9143413367942894</v>
      </c>
    </row>
    <row r="26" spans="1:19" ht="20.25">
      <c r="A26" s="35">
        <v>15.5</v>
      </c>
      <c r="B26" s="36"/>
      <c r="C26" s="31"/>
      <c r="D26" s="23"/>
      <c r="E26" s="22">
        <v>28210</v>
      </c>
      <c r="F26" s="22">
        <f t="shared" si="9"/>
        <v>500</v>
      </c>
      <c r="G26" s="48">
        <f t="shared" si="10"/>
        <v>1.804402742692169</v>
      </c>
      <c r="H26" s="22">
        <v>32650</v>
      </c>
      <c r="I26" s="22">
        <f t="shared" si="5"/>
        <v>590</v>
      </c>
      <c r="J26" s="23">
        <f t="shared" si="6"/>
        <v>1.8402994385527136</v>
      </c>
      <c r="K26" s="22">
        <v>40100</v>
      </c>
      <c r="L26" s="22">
        <f t="shared" si="1"/>
        <v>730</v>
      </c>
      <c r="M26" s="23">
        <f t="shared" si="2"/>
        <v>1.8542037084074168</v>
      </c>
      <c r="N26" s="22">
        <v>49420</v>
      </c>
      <c r="O26" s="22">
        <f t="shared" si="3"/>
        <v>880</v>
      </c>
      <c r="P26" s="23">
        <f t="shared" si="4"/>
        <v>1.8129377832715285</v>
      </c>
      <c r="Q26" s="22">
        <v>61640</v>
      </c>
      <c r="R26" s="22">
        <f t="shared" si="7"/>
        <v>1140</v>
      </c>
      <c r="S26" s="23">
        <f t="shared" si="8"/>
        <v>1.884297520661157</v>
      </c>
    </row>
    <row r="27" spans="1:19" ht="20.25">
      <c r="A27" s="35">
        <v>15</v>
      </c>
      <c r="B27" s="36"/>
      <c r="C27" s="31"/>
      <c r="D27" s="23"/>
      <c r="E27" s="22">
        <v>27710</v>
      </c>
      <c r="F27" s="22">
        <f t="shared" si="9"/>
        <v>500</v>
      </c>
      <c r="G27" s="48">
        <f t="shared" si="10"/>
        <v>1.8375597206909224</v>
      </c>
      <c r="H27" s="22">
        <v>32060</v>
      </c>
      <c r="I27" s="22">
        <f t="shared" si="5"/>
        <v>620</v>
      </c>
      <c r="J27" s="23">
        <f t="shared" si="6"/>
        <v>1.9720101781170483</v>
      </c>
      <c r="K27" s="22">
        <v>39370</v>
      </c>
      <c r="L27" s="22">
        <f t="shared" si="1"/>
        <v>750</v>
      </c>
      <c r="M27" s="23">
        <f t="shared" si="2"/>
        <v>1.941998964267219</v>
      </c>
      <c r="N27" s="22">
        <v>48540</v>
      </c>
      <c r="O27" s="22">
        <f t="shared" si="3"/>
        <v>880</v>
      </c>
      <c r="P27" s="23">
        <f t="shared" si="4"/>
        <v>1.8464120856063786</v>
      </c>
      <c r="Q27" s="22">
        <v>60500</v>
      </c>
      <c r="R27" s="22">
        <f t="shared" si="7"/>
        <v>1160</v>
      </c>
      <c r="S27" s="23">
        <f t="shared" si="8"/>
        <v>1.9548365352207617</v>
      </c>
    </row>
    <row r="28" spans="1:19" ht="20.25">
      <c r="A28" s="35">
        <v>14.5</v>
      </c>
      <c r="B28" s="36"/>
      <c r="C28" s="31"/>
      <c r="D28" s="23"/>
      <c r="E28" s="22">
        <v>27210</v>
      </c>
      <c r="F28" s="22">
        <f t="shared" si="9"/>
        <v>490</v>
      </c>
      <c r="G28" s="48">
        <f t="shared" si="10"/>
        <v>1.8338323353293413</v>
      </c>
      <c r="H28" s="22">
        <v>31440</v>
      </c>
      <c r="I28" s="22">
        <f t="shared" si="5"/>
        <v>590</v>
      </c>
      <c r="J28" s="23">
        <f t="shared" si="6"/>
        <v>1.912479740680713</v>
      </c>
      <c r="K28" s="22">
        <v>38620</v>
      </c>
      <c r="L28" s="22">
        <f t="shared" si="1"/>
        <v>720</v>
      </c>
      <c r="M28" s="23">
        <f t="shared" si="2"/>
        <v>1.8997361477572559</v>
      </c>
      <c r="N28" s="22">
        <v>47660</v>
      </c>
      <c r="O28" s="22">
        <f t="shared" si="3"/>
        <v>890</v>
      </c>
      <c r="P28" s="23">
        <f t="shared" si="4"/>
        <v>1.902929228137695</v>
      </c>
      <c r="Q28" s="22">
        <v>59340</v>
      </c>
      <c r="R28" s="22">
        <f t="shared" si="7"/>
        <v>1130</v>
      </c>
      <c r="S28" s="23">
        <f t="shared" si="8"/>
        <v>1.9412472083834393</v>
      </c>
    </row>
    <row r="29" spans="1:19" ht="20.25">
      <c r="A29" s="35">
        <v>14</v>
      </c>
      <c r="B29" s="36"/>
      <c r="C29" s="31"/>
      <c r="D29" s="23"/>
      <c r="E29" s="22">
        <v>26720</v>
      </c>
      <c r="F29" s="22">
        <f t="shared" si="9"/>
        <v>510</v>
      </c>
      <c r="G29" s="48">
        <f t="shared" si="10"/>
        <v>1.945822205265166</v>
      </c>
      <c r="H29" s="22">
        <v>30850</v>
      </c>
      <c r="I29" s="22">
        <f t="shared" si="5"/>
        <v>570</v>
      </c>
      <c r="J29" s="23">
        <f t="shared" si="6"/>
        <v>1.8824306472919419</v>
      </c>
      <c r="K29" s="22">
        <v>37900</v>
      </c>
      <c r="L29" s="22">
        <f t="shared" si="1"/>
        <v>700</v>
      </c>
      <c r="M29" s="23">
        <f t="shared" si="2"/>
        <v>1.881720430107527</v>
      </c>
      <c r="N29" s="22">
        <v>46770</v>
      </c>
      <c r="O29" s="22">
        <f t="shared" si="3"/>
        <v>880</v>
      </c>
      <c r="P29" s="23">
        <f t="shared" si="4"/>
        <v>1.9176291130965353</v>
      </c>
      <c r="Q29" s="22">
        <v>58210</v>
      </c>
      <c r="R29" s="22">
        <f t="shared" si="7"/>
        <v>1160</v>
      </c>
      <c r="S29" s="23">
        <f t="shared" si="8"/>
        <v>2.03330411919369</v>
      </c>
    </row>
    <row r="30" spans="1:19" ht="20.25">
      <c r="A30" s="35">
        <v>13.5</v>
      </c>
      <c r="B30" s="36"/>
      <c r="C30" s="36"/>
      <c r="D30" s="23"/>
      <c r="E30" s="22">
        <v>26210</v>
      </c>
      <c r="F30" s="22">
        <f t="shared" si="9"/>
        <v>480</v>
      </c>
      <c r="G30" s="48">
        <f t="shared" si="10"/>
        <v>1.8655266226195102</v>
      </c>
      <c r="H30" s="22">
        <v>30280</v>
      </c>
      <c r="I30" s="22">
        <f t="shared" si="5"/>
        <v>590</v>
      </c>
      <c r="J30" s="23">
        <f t="shared" si="6"/>
        <v>1.9872010778039744</v>
      </c>
      <c r="K30" s="22">
        <v>37200</v>
      </c>
      <c r="L30" s="22">
        <f t="shared" si="1"/>
        <v>720</v>
      </c>
      <c r="M30" s="23">
        <f t="shared" si="2"/>
        <v>1.9736842105263157</v>
      </c>
      <c r="N30" s="22">
        <v>45890</v>
      </c>
      <c r="O30" s="22">
        <f t="shared" si="3"/>
        <v>880</v>
      </c>
      <c r="P30" s="23">
        <f t="shared" si="4"/>
        <v>1.9551210842035103</v>
      </c>
      <c r="Q30" s="22">
        <v>57050</v>
      </c>
      <c r="R30" s="22">
        <f t="shared" si="7"/>
        <v>1120</v>
      </c>
      <c r="S30" s="23">
        <f t="shared" si="8"/>
        <v>2.002503128911139</v>
      </c>
    </row>
    <row r="31" spans="1:19" ht="20.25">
      <c r="A31" s="35">
        <v>13</v>
      </c>
      <c r="B31" s="53"/>
      <c r="C31" s="53"/>
      <c r="D31" s="23"/>
      <c r="E31" s="22">
        <v>25730</v>
      </c>
      <c r="F31" s="22">
        <f t="shared" si="9"/>
        <v>490</v>
      </c>
      <c r="G31" s="48">
        <f t="shared" si="10"/>
        <v>1.941362916006339</v>
      </c>
      <c r="H31" s="22">
        <v>29690</v>
      </c>
      <c r="I31" s="22">
        <f t="shared" si="5"/>
        <v>550</v>
      </c>
      <c r="J31" s="23">
        <f t="shared" si="6"/>
        <v>1.8874399450926562</v>
      </c>
      <c r="K31" s="22">
        <v>36480</v>
      </c>
      <c r="L31" s="22">
        <f t="shared" si="1"/>
        <v>680</v>
      </c>
      <c r="M31" s="23">
        <f t="shared" si="2"/>
        <v>1.899441340782123</v>
      </c>
      <c r="N31" s="22">
        <v>45010</v>
      </c>
      <c r="O31" s="22">
        <f t="shared" si="3"/>
        <v>840</v>
      </c>
      <c r="P31" s="23">
        <f t="shared" si="4"/>
        <v>1.901743264659271</v>
      </c>
      <c r="Q31" s="22">
        <v>55930</v>
      </c>
      <c r="R31" s="22">
        <f t="shared" si="7"/>
        <v>1150</v>
      </c>
      <c r="S31" s="23">
        <f t="shared" si="8"/>
        <v>2.099306316173786</v>
      </c>
    </row>
    <row r="32" spans="1:19" ht="20.25">
      <c r="A32" s="35">
        <v>12.5</v>
      </c>
      <c r="B32" s="50"/>
      <c r="C32" s="50"/>
      <c r="D32" s="23"/>
      <c r="E32" s="22">
        <v>25240</v>
      </c>
      <c r="F32" s="22">
        <f t="shared" si="9"/>
        <v>490</v>
      </c>
      <c r="G32" s="48">
        <f t="shared" si="10"/>
        <v>1.97979797979798</v>
      </c>
      <c r="H32" s="22">
        <v>29140</v>
      </c>
      <c r="I32" s="22">
        <f t="shared" si="5"/>
        <v>550</v>
      </c>
      <c r="J32" s="23">
        <f t="shared" si="6"/>
        <v>1.9237495627841903</v>
      </c>
      <c r="K32" s="22">
        <v>35800</v>
      </c>
      <c r="L32" s="22">
        <f t="shared" si="1"/>
        <v>680</v>
      </c>
      <c r="M32" s="23">
        <f t="shared" si="2"/>
        <v>1.9362186788154898</v>
      </c>
      <c r="N32" s="22">
        <v>44170</v>
      </c>
      <c r="O32" s="22">
        <f t="shared" si="3"/>
        <v>850</v>
      </c>
      <c r="P32" s="23">
        <f t="shared" si="4"/>
        <v>1.9621421975992612</v>
      </c>
      <c r="Q32" s="22">
        <v>54780</v>
      </c>
      <c r="R32" s="22">
        <f t="shared" si="7"/>
        <v>1140</v>
      </c>
      <c r="S32" s="23">
        <f t="shared" si="8"/>
        <v>2.1252796420581657</v>
      </c>
    </row>
    <row r="33" spans="1:19" ht="20.25">
      <c r="A33" s="35">
        <v>12</v>
      </c>
      <c r="B33" s="50"/>
      <c r="C33" s="50"/>
      <c r="D33" s="23"/>
      <c r="E33" s="22">
        <v>24750</v>
      </c>
      <c r="F33" s="22">
        <f t="shared" si="9"/>
        <v>460</v>
      </c>
      <c r="G33" s="48">
        <f t="shared" si="10"/>
        <v>1.8937834499794155</v>
      </c>
      <c r="H33" s="22">
        <v>28590</v>
      </c>
      <c r="I33" s="22">
        <f t="shared" si="5"/>
        <v>540</v>
      </c>
      <c r="J33" s="23">
        <f t="shared" si="6"/>
        <v>1.9251336898395721</v>
      </c>
      <c r="K33" s="22">
        <v>35120</v>
      </c>
      <c r="L33" s="22">
        <f t="shared" si="1"/>
        <v>650</v>
      </c>
      <c r="M33" s="23">
        <f t="shared" si="2"/>
        <v>1.8856977081520163</v>
      </c>
      <c r="N33" s="22">
        <v>43320</v>
      </c>
      <c r="O33" s="22">
        <f t="shared" si="3"/>
        <v>810</v>
      </c>
      <c r="P33" s="23">
        <f t="shared" si="4"/>
        <v>1.9054340155257588</v>
      </c>
      <c r="Q33" s="22">
        <v>53640</v>
      </c>
      <c r="R33" s="22">
        <f t="shared" si="7"/>
        <v>1120</v>
      </c>
      <c r="S33" s="23">
        <f t="shared" si="8"/>
        <v>2.1325209444021325</v>
      </c>
    </row>
    <row r="34" spans="1:19" ht="20.25">
      <c r="A34" s="35">
        <v>11.5</v>
      </c>
      <c r="B34" s="50"/>
      <c r="C34" s="50"/>
      <c r="D34" s="23"/>
      <c r="E34" s="22">
        <v>24290</v>
      </c>
      <c r="F34" s="22">
        <f t="shared" si="9"/>
        <v>480</v>
      </c>
      <c r="G34" s="48">
        <f t="shared" si="10"/>
        <v>2.0159596808063838</v>
      </c>
      <c r="H34" s="22">
        <v>28050</v>
      </c>
      <c r="I34" s="22">
        <f t="shared" si="5"/>
        <v>550</v>
      </c>
      <c r="J34" s="23">
        <f t="shared" si="6"/>
        <v>2</v>
      </c>
      <c r="K34" s="22">
        <v>34470</v>
      </c>
      <c r="L34" s="22">
        <f t="shared" si="1"/>
        <v>670</v>
      </c>
      <c r="M34" s="23">
        <f t="shared" si="2"/>
        <v>1.982248520710059</v>
      </c>
      <c r="N34" s="22">
        <v>42510</v>
      </c>
      <c r="O34" s="22">
        <f t="shared" si="3"/>
        <v>790</v>
      </c>
      <c r="P34" s="23">
        <f t="shared" si="4"/>
        <v>1.8935762224352828</v>
      </c>
      <c r="Q34" s="22">
        <v>52520</v>
      </c>
      <c r="R34" s="22">
        <f t="shared" si="7"/>
        <v>1140</v>
      </c>
      <c r="S34" s="23">
        <f t="shared" si="8"/>
        <v>2.2187621642662516</v>
      </c>
    </row>
    <row r="35" spans="1:19" ht="20.25">
      <c r="A35" s="35">
        <v>11</v>
      </c>
      <c r="B35" s="50"/>
      <c r="C35" s="50"/>
      <c r="D35" s="23"/>
      <c r="E35" s="22">
        <v>23810</v>
      </c>
      <c r="F35" s="22">
        <f t="shared" si="9"/>
        <v>450</v>
      </c>
      <c r="G35" s="48">
        <f t="shared" si="10"/>
        <v>1.9263698630136987</v>
      </c>
      <c r="H35" s="22">
        <v>27500</v>
      </c>
      <c r="I35" s="22">
        <f t="shared" si="5"/>
        <v>520</v>
      </c>
      <c r="J35" s="23">
        <f t="shared" si="6"/>
        <v>1.927353595255745</v>
      </c>
      <c r="K35" s="22">
        <v>33800</v>
      </c>
      <c r="L35" s="22">
        <f t="shared" si="1"/>
        <v>660</v>
      </c>
      <c r="M35" s="23">
        <f t="shared" si="2"/>
        <v>1.991550995775498</v>
      </c>
      <c r="N35" s="22">
        <v>41720</v>
      </c>
      <c r="O35" s="22">
        <f t="shared" si="3"/>
        <v>810</v>
      </c>
      <c r="P35" s="23">
        <f t="shared" si="4"/>
        <v>1.9799560009777561</v>
      </c>
      <c r="Q35" s="22">
        <v>51380</v>
      </c>
      <c r="R35" s="22">
        <f t="shared" si="7"/>
        <v>1130</v>
      </c>
      <c r="S35" s="23">
        <f t="shared" si="8"/>
        <v>2.2487562189054726</v>
      </c>
    </row>
    <row r="36" spans="1:19" ht="20.25">
      <c r="A36" s="35">
        <v>10.5</v>
      </c>
      <c r="B36" s="50"/>
      <c r="C36" s="50"/>
      <c r="D36" s="23"/>
      <c r="E36" s="22">
        <v>23360</v>
      </c>
      <c r="F36" s="22">
        <f t="shared" si="9"/>
        <v>470</v>
      </c>
      <c r="G36" s="48">
        <f t="shared" si="10"/>
        <v>2.0532983835736127</v>
      </c>
      <c r="H36" s="22">
        <v>26980</v>
      </c>
      <c r="I36" s="22">
        <f t="shared" si="5"/>
        <v>530</v>
      </c>
      <c r="J36" s="23">
        <f t="shared" si="6"/>
        <v>2.003780718336484</v>
      </c>
      <c r="K36" s="22">
        <v>33140</v>
      </c>
      <c r="L36" s="22">
        <f t="shared" si="1"/>
        <v>630</v>
      </c>
      <c r="M36" s="23">
        <f t="shared" si="2"/>
        <v>1.9378652722239311</v>
      </c>
      <c r="N36" s="22">
        <v>40910</v>
      </c>
      <c r="O36" s="22">
        <f t="shared" si="3"/>
        <v>820</v>
      </c>
      <c r="P36" s="23">
        <f t="shared" si="4"/>
        <v>2.04539785482664</v>
      </c>
      <c r="Q36" s="22">
        <v>50250</v>
      </c>
      <c r="R36" s="22">
        <f t="shared" si="7"/>
        <v>1130</v>
      </c>
      <c r="S36" s="23">
        <f t="shared" si="8"/>
        <v>2.300488599348534</v>
      </c>
    </row>
    <row r="37" spans="1:19" ht="20.25">
      <c r="A37" s="35">
        <v>10</v>
      </c>
      <c r="B37" s="50"/>
      <c r="C37" s="50"/>
      <c r="D37" s="23"/>
      <c r="E37" s="22">
        <v>22890</v>
      </c>
      <c r="F37" s="22">
        <f t="shared" si="9"/>
        <v>440</v>
      </c>
      <c r="G37" s="48">
        <f t="shared" si="10"/>
        <v>1.9599109131403119</v>
      </c>
      <c r="H37" s="22">
        <v>26450</v>
      </c>
      <c r="I37" s="22">
        <f t="shared" si="5"/>
        <v>520</v>
      </c>
      <c r="J37" s="23">
        <f t="shared" si="6"/>
        <v>2.0053991515618974</v>
      </c>
      <c r="K37" s="22">
        <v>32510</v>
      </c>
      <c r="L37" s="22">
        <f t="shared" si="1"/>
        <v>640</v>
      </c>
      <c r="M37" s="23">
        <f t="shared" si="2"/>
        <v>2.008158142453718</v>
      </c>
      <c r="N37" s="22">
        <v>40090</v>
      </c>
      <c r="O37" s="22">
        <f t="shared" si="3"/>
        <v>760</v>
      </c>
      <c r="P37" s="23">
        <f t="shared" si="4"/>
        <v>1.932367149758454</v>
      </c>
      <c r="Q37" s="22">
        <v>49120</v>
      </c>
      <c r="R37" s="22">
        <f t="shared" si="7"/>
        <v>1110</v>
      </c>
      <c r="S37" s="23">
        <f t="shared" si="8"/>
        <v>2.3120183295146846</v>
      </c>
    </row>
    <row r="38" spans="1:19" ht="20.25">
      <c r="A38" s="35">
        <v>9.5</v>
      </c>
      <c r="B38" s="49">
        <f aca="true" t="shared" si="11" ref="B38:B53">+B39+C38</f>
        <v>24350</v>
      </c>
      <c r="C38" s="49">
        <v>400</v>
      </c>
      <c r="D38" s="23">
        <f aca="true" t="shared" si="12" ref="D38:D54">+C38*100/B39</f>
        <v>1.6701461377870563</v>
      </c>
      <c r="E38" s="22">
        <v>22450</v>
      </c>
      <c r="F38" s="22">
        <f t="shared" si="9"/>
        <v>450</v>
      </c>
      <c r="G38" s="48">
        <f t="shared" si="10"/>
        <v>2.0454545454545454</v>
      </c>
      <c r="H38" s="22">
        <v>25930</v>
      </c>
      <c r="I38" s="22">
        <f t="shared" si="5"/>
        <v>490</v>
      </c>
      <c r="J38" s="23">
        <f t="shared" si="6"/>
        <v>1.9261006289308176</v>
      </c>
      <c r="K38" s="22">
        <v>31870</v>
      </c>
      <c r="L38" s="22">
        <f t="shared" si="1"/>
        <v>620</v>
      </c>
      <c r="M38" s="23">
        <f t="shared" si="2"/>
        <v>1.984</v>
      </c>
      <c r="N38" s="22">
        <v>39330</v>
      </c>
      <c r="O38" s="22">
        <f t="shared" si="3"/>
        <v>780</v>
      </c>
      <c r="P38" s="23">
        <f t="shared" si="4"/>
        <v>2.0233463035019454</v>
      </c>
      <c r="Q38" s="22">
        <v>48010</v>
      </c>
      <c r="R38" s="22">
        <f t="shared" si="7"/>
        <v>1130</v>
      </c>
      <c r="S38" s="23">
        <f t="shared" si="8"/>
        <v>2.410409556313993</v>
      </c>
    </row>
    <row r="39" spans="1:19" ht="20.25">
      <c r="A39" s="35">
        <v>9</v>
      </c>
      <c r="B39" s="33">
        <f t="shared" si="11"/>
        <v>23950</v>
      </c>
      <c r="C39" s="50">
        <v>400</v>
      </c>
      <c r="D39" s="23">
        <f t="shared" si="12"/>
        <v>1.6985138004246285</v>
      </c>
      <c r="E39" s="22">
        <v>22000</v>
      </c>
      <c r="F39" s="22">
        <f t="shared" si="9"/>
        <v>430</v>
      </c>
      <c r="G39" s="48">
        <f t="shared" si="10"/>
        <v>1.9935095039406583</v>
      </c>
      <c r="H39" s="22">
        <v>25440</v>
      </c>
      <c r="I39" s="22">
        <f t="shared" si="5"/>
        <v>510</v>
      </c>
      <c r="J39" s="23">
        <f t="shared" si="6"/>
        <v>2.045728038507822</v>
      </c>
      <c r="K39" s="22">
        <v>31250</v>
      </c>
      <c r="L39" s="22">
        <f t="shared" si="1"/>
        <v>630</v>
      </c>
      <c r="M39" s="23">
        <f t="shared" si="2"/>
        <v>2.057478772044415</v>
      </c>
      <c r="N39" s="22">
        <v>38550</v>
      </c>
      <c r="O39" s="22">
        <f t="shared" si="3"/>
        <v>770</v>
      </c>
      <c r="P39" s="23">
        <f t="shared" si="4"/>
        <v>2.038115404976178</v>
      </c>
      <c r="Q39" s="22">
        <v>46880</v>
      </c>
      <c r="R39" s="22">
        <f t="shared" si="7"/>
        <v>1110</v>
      </c>
      <c r="S39" s="23">
        <f t="shared" si="8"/>
        <v>2.425169324885296</v>
      </c>
    </row>
    <row r="40" spans="1:19" ht="20.25">
      <c r="A40" s="35">
        <v>8.5</v>
      </c>
      <c r="B40" s="33">
        <f t="shared" si="11"/>
        <v>23550</v>
      </c>
      <c r="C40" s="31">
        <v>400</v>
      </c>
      <c r="D40" s="23">
        <f t="shared" si="12"/>
        <v>1.7278617710583153</v>
      </c>
      <c r="E40" s="22">
        <v>21570</v>
      </c>
      <c r="F40" s="22">
        <f t="shared" si="9"/>
        <v>420</v>
      </c>
      <c r="G40" s="48">
        <f t="shared" si="10"/>
        <v>1.9858156028368794</v>
      </c>
      <c r="H40" s="22">
        <v>24930</v>
      </c>
      <c r="I40" s="22">
        <f t="shared" si="5"/>
        <v>490</v>
      </c>
      <c r="J40" s="23">
        <f t="shared" si="6"/>
        <v>2.0049099836333877</v>
      </c>
      <c r="K40" s="22">
        <v>30620</v>
      </c>
      <c r="L40" s="22">
        <f t="shared" si="1"/>
        <v>600</v>
      </c>
      <c r="M40" s="23">
        <f t="shared" si="2"/>
        <v>1.9986675549633577</v>
      </c>
      <c r="N40" s="22">
        <v>37780</v>
      </c>
      <c r="O40" s="22">
        <f t="shared" si="3"/>
        <v>760</v>
      </c>
      <c r="P40" s="23">
        <f t="shared" si="4"/>
        <v>2.0529443544030253</v>
      </c>
      <c r="Q40" s="22">
        <v>45770</v>
      </c>
      <c r="R40" s="22">
        <f t="shared" si="7"/>
        <v>1110</v>
      </c>
      <c r="S40" s="23">
        <f t="shared" si="8"/>
        <v>2.4854455888938647</v>
      </c>
    </row>
    <row r="41" spans="1:19" ht="20.25">
      <c r="A41" s="35">
        <v>8</v>
      </c>
      <c r="B41" s="33">
        <f t="shared" si="11"/>
        <v>23150</v>
      </c>
      <c r="C41" s="31">
        <v>400</v>
      </c>
      <c r="D41" s="23">
        <f t="shared" si="12"/>
        <v>1.7582417582417582</v>
      </c>
      <c r="E41" s="49">
        <v>21150</v>
      </c>
      <c r="F41" s="49">
        <f t="shared" si="9"/>
        <v>410</v>
      </c>
      <c r="G41" s="48">
        <f t="shared" si="10"/>
        <v>1.9768563162970105</v>
      </c>
      <c r="H41" s="22">
        <v>24440</v>
      </c>
      <c r="I41" s="22">
        <f t="shared" si="5"/>
        <v>500</v>
      </c>
      <c r="J41" s="23">
        <f t="shared" si="6"/>
        <v>2.0885547201336676</v>
      </c>
      <c r="K41" s="22">
        <v>30020</v>
      </c>
      <c r="L41" s="22">
        <f t="shared" si="1"/>
        <v>600</v>
      </c>
      <c r="M41" s="23">
        <f t="shared" si="2"/>
        <v>2.0394289598912305</v>
      </c>
      <c r="N41" s="22">
        <v>37020</v>
      </c>
      <c r="O41" s="22">
        <f t="shared" si="3"/>
        <v>780</v>
      </c>
      <c r="P41" s="23">
        <f t="shared" si="4"/>
        <v>2.152317880794702</v>
      </c>
      <c r="Q41" s="22">
        <v>44660</v>
      </c>
      <c r="R41" s="22">
        <f t="shared" si="7"/>
        <v>1100</v>
      </c>
      <c r="S41" s="23">
        <f t="shared" si="8"/>
        <v>2.525252525252525</v>
      </c>
    </row>
    <row r="42" spans="1:19" ht="20.25">
      <c r="A42" s="35">
        <v>7.5</v>
      </c>
      <c r="B42" s="33">
        <f t="shared" si="11"/>
        <v>22750</v>
      </c>
      <c r="C42" s="31">
        <v>400</v>
      </c>
      <c r="D42" s="23">
        <f t="shared" si="12"/>
        <v>1.7897091722595078</v>
      </c>
      <c r="E42" s="22">
        <v>20740</v>
      </c>
      <c r="F42" s="22">
        <f t="shared" si="9"/>
        <v>420</v>
      </c>
      <c r="G42" s="48">
        <f t="shared" si="10"/>
        <v>2.0669291338582676</v>
      </c>
      <c r="H42" s="22">
        <v>23940</v>
      </c>
      <c r="I42" s="22">
        <f t="shared" si="5"/>
        <v>490</v>
      </c>
      <c r="J42" s="23">
        <f t="shared" si="6"/>
        <v>2.08955223880597</v>
      </c>
      <c r="K42" s="22">
        <v>29420</v>
      </c>
      <c r="L42" s="22">
        <f t="shared" si="1"/>
        <v>610</v>
      </c>
      <c r="M42" s="23">
        <f t="shared" si="2"/>
        <v>2.117320374869837</v>
      </c>
      <c r="N42" s="22">
        <v>36240</v>
      </c>
      <c r="O42" s="22">
        <f t="shared" si="3"/>
        <v>760</v>
      </c>
      <c r="P42" s="23">
        <f t="shared" si="4"/>
        <v>2.142051860202931</v>
      </c>
      <c r="Q42" s="22">
        <v>43560</v>
      </c>
      <c r="R42" s="22">
        <f t="shared" si="7"/>
        <v>1080</v>
      </c>
      <c r="S42" s="23">
        <f t="shared" si="8"/>
        <v>2.542372881355932</v>
      </c>
    </row>
    <row r="43" spans="1:19" ht="20.25">
      <c r="A43" s="35">
        <v>7</v>
      </c>
      <c r="B43" s="33">
        <f t="shared" si="11"/>
        <v>22350</v>
      </c>
      <c r="C43" s="31">
        <v>400</v>
      </c>
      <c r="D43" s="23">
        <f t="shared" si="12"/>
        <v>1.8223234624145785</v>
      </c>
      <c r="E43" s="22">
        <v>20320</v>
      </c>
      <c r="F43" s="22">
        <f t="shared" si="9"/>
        <v>400</v>
      </c>
      <c r="G43" s="48">
        <f t="shared" si="10"/>
        <v>2.0080321285140563</v>
      </c>
      <c r="H43" s="22">
        <v>23450</v>
      </c>
      <c r="I43" s="22">
        <f t="shared" si="5"/>
        <v>510</v>
      </c>
      <c r="J43" s="23">
        <f t="shared" si="6"/>
        <v>2.223190932868352</v>
      </c>
      <c r="K43" s="22">
        <v>28810</v>
      </c>
      <c r="L43" s="22">
        <f t="shared" si="1"/>
        <v>620</v>
      </c>
      <c r="M43" s="23">
        <f t="shared" si="2"/>
        <v>2.199361475700603</v>
      </c>
      <c r="N43" s="22">
        <v>35480</v>
      </c>
      <c r="O43" s="22">
        <f t="shared" si="3"/>
        <v>790</v>
      </c>
      <c r="P43" s="23">
        <f t="shared" si="4"/>
        <v>2.2773133467858173</v>
      </c>
      <c r="Q43" s="22">
        <v>42480</v>
      </c>
      <c r="R43" s="22">
        <f t="shared" si="7"/>
        <v>1080</v>
      </c>
      <c r="S43" s="23">
        <f t="shared" si="8"/>
        <v>2.608695652173913</v>
      </c>
    </row>
    <row r="44" spans="1:19" ht="20.25">
      <c r="A44" s="35">
        <v>6.5</v>
      </c>
      <c r="B44" s="33">
        <f t="shared" si="11"/>
        <v>21950</v>
      </c>
      <c r="C44" s="31">
        <v>400</v>
      </c>
      <c r="D44" s="23">
        <f t="shared" si="12"/>
        <v>1.8561484918793503</v>
      </c>
      <c r="E44" s="22">
        <v>19920</v>
      </c>
      <c r="F44" s="22">
        <f t="shared" si="9"/>
        <v>410</v>
      </c>
      <c r="G44" s="48">
        <f t="shared" si="10"/>
        <v>2.1014864172219374</v>
      </c>
      <c r="H44" s="22">
        <v>22940</v>
      </c>
      <c r="I44" s="22">
        <f t="shared" si="5"/>
        <v>480</v>
      </c>
      <c r="J44" s="23">
        <f t="shared" si="6"/>
        <v>2.13713268032057</v>
      </c>
      <c r="K44" s="22">
        <v>28190</v>
      </c>
      <c r="L44" s="22">
        <f t="shared" si="1"/>
        <v>610</v>
      </c>
      <c r="M44" s="23">
        <f t="shared" si="2"/>
        <v>2.2117476432197245</v>
      </c>
      <c r="N44" s="22">
        <v>34690</v>
      </c>
      <c r="O44" s="22">
        <f t="shared" si="3"/>
        <v>770</v>
      </c>
      <c r="P44" s="23">
        <f t="shared" si="4"/>
        <v>2.270047169811321</v>
      </c>
      <c r="Q44" s="22">
        <v>41400</v>
      </c>
      <c r="R44" s="22">
        <f t="shared" si="7"/>
        <v>1040</v>
      </c>
      <c r="S44" s="23">
        <f t="shared" si="8"/>
        <v>2.576808721506442</v>
      </c>
    </row>
    <row r="45" spans="1:19" ht="20.25">
      <c r="A45" s="35">
        <v>6</v>
      </c>
      <c r="B45" s="33">
        <f t="shared" si="11"/>
        <v>21550</v>
      </c>
      <c r="C45" s="31">
        <v>400</v>
      </c>
      <c r="D45" s="23">
        <f t="shared" si="12"/>
        <v>1.8912529550827424</v>
      </c>
      <c r="E45" s="22">
        <v>19510</v>
      </c>
      <c r="F45" s="22">
        <f t="shared" si="9"/>
        <v>410</v>
      </c>
      <c r="G45" s="48">
        <f t="shared" si="10"/>
        <v>2.1465968586387434</v>
      </c>
      <c r="H45" s="22">
        <v>22460</v>
      </c>
      <c r="I45" s="22">
        <f t="shared" si="5"/>
        <v>510</v>
      </c>
      <c r="J45" s="23">
        <f t="shared" si="6"/>
        <v>2.3234624145785876</v>
      </c>
      <c r="K45" s="22">
        <v>27580</v>
      </c>
      <c r="L45" s="22">
        <f t="shared" si="1"/>
        <v>610</v>
      </c>
      <c r="M45" s="23">
        <f t="shared" si="2"/>
        <v>2.261772339636633</v>
      </c>
      <c r="N45" s="22">
        <v>33920</v>
      </c>
      <c r="O45" s="22">
        <f t="shared" si="3"/>
        <v>770</v>
      </c>
      <c r="P45" s="23">
        <f t="shared" si="4"/>
        <v>2.3227752639517347</v>
      </c>
      <c r="Q45" s="22">
        <v>40360</v>
      </c>
      <c r="R45" s="22">
        <f t="shared" si="7"/>
        <v>1060</v>
      </c>
      <c r="S45" s="23">
        <f t="shared" si="8"/>
        <v>2.6972010178117047</v>
      </c>
    </row>
    <row r="46" spans="1:19" ht="20.25">
      <c r="A46" s="35">
        <v>5.5</v>
      </c>
      <c r="B46" s="49">
        <v>21150</v>
      </c>
      <c r="C46" s="49">
        <f>+B46-B47</f>
        <v>260</v>
      </c>
      <c r="D46" s="23">
        <f t="shared" si="12"/>
        <v>1.2446146481570128</v>
      </c>
      <c r="E46" s="22">
        <v>19100</v>
      </c>
      <c r="F46" s="22">
        <f t="shared" si="9"/>
        <v>410</v>
      </c>
      <c r="G46" s="48">
        <f t="shared" si="10"/>
        <v>2.1936864633493847</v>
      </c>
      <c r="H46" s="22">
        <v>21950</v>
      </c>
      <c r="I46" s="22">
        <f t="shared" si="5"/>
        <v>490</v>
      </c>
      <c r="J46" s="23">
        <f t="shared" si="6"/>
        <v>2.2833178005591797</v>
      </c>
      <c r="K46" s="22">
        <v>26970</v>
      </c>
      <c r="L46" s="22">
        <f t="shared" si="1"/>
        <v>620</v>
      </c>
      <c r="M46" s="23">
        <f t="shared" si="2"/>
        <v>2.3529411764705883</v>
      </c>
      <c r="N46" s="22">
        <v>33150</v>
      </c>
      <c r="O46" s="22">
        <f t="shared" si="3"/>
        <v>760</v>
      </c>
      <c r="P46" s="23">
        <f t="shared" si="4"/>
        <v>2.346403210867552</v>
      </c>
      <c r="Q46" s="22">
        <v>39300</v>
      </c>
      <c r="R46" s="22">
        <f t="shared" si="7"/>
        <v>1040</v>
      </c>
      <c r="S46" s="23">
        <f t="shared" si="8"/>
        <v>2.7182435964453737</v>
      </c>
    </row>
    <row r="47" spans="1:19" ht="20.25">
      <c r="A47" s="35">
        <v>5</v>
      </c>
      <c r="B47" s="33">
        <f t="shared" si="11"/>
        <v>20890</v>
      </c>
      <c r="C47" s="31">
        <v>400</v>
      </c>
      <c r="D47" s="23">
        <f t="shared" si="12"/>
        <v>1.9521717911176184</v>
      </c>
      <c r="E47" s="22">
        <v>18690</v>
      </c>
      <c r="F47" s="22">
        <f t="shared" si="9"/>
        <v>420</v>
      </c>
      <c r="G47" s="48">
        <f t="shared" si="10"/>
        <v>2.2988505747126435</v>
      </c>
      <c r="H47" s="22">
        <v>21460</v>
      </c>
      <c r="I47" s="22">
        <f t="shared" si="5"/>
        <v>500</v>
      </c>
      <c r="J47" s="23">
        <f t="shared" si="6"/>
        <v>2.385496183206107</v>
      </c>
      <c r="K47" s="22">
        <v>26350</v>
      </c>
      <c r="L47" s="22">
        <f t="shared" si="1"/>
        <v>610</v>
      </c>
      <c r="M47" s="23">
        <f t="shared" si="2"/>
        <v>2.36985236985237</v>
      </c>
      <c r="N47" s="22">
        <v>32390</v>
      </c>
      <c r="O47" s="22">
        <f t="shared" si="3"/>
        <v>760</v>
      </c>
      <c r="P47" s="23">
        <f t="shared" si="4"/>
        <v>2.4027821688270627</v>
      </c>
      <c r="Q47" s="22">
        <v>38260</v>
      </c>
      <c r="R47" s="22">
        <f t="shared" si="7"/>
        <v>1020</v>
      </c>
      <c r="S47" s="23">
        <f t="shared" si="8"/>
        <v>2.7389903329752956</v>
      </c>
    </row>
    <row r="48" spans="1:19" ht="20.25">
      <c r="A48" s="35">
        <v>4.5</v>
      </c>
      <c r="B48" s="33">
        <f t="shared" si="11"/>
        <v>20490</v>
      </c>
      <c r="C48" s="50">
        <v>400</v>
      </c>
      <c r="D48" s="23">
        <f t="shared" si="12"/>
        <v>1.991040318566451</v>
      </c>
      <c r="E48" s="22">
        <v>18270</v>
      </c>
      <c r="F48" s="22">
        <f t="shared" si="9"/>
        <v>360</v>
      </c>
      <c r="G48" s="48">
        <f t="shared" si="10"/>
        <v>2.0100502512562812</v>
      </c>
      <c r="H48" s="22">
        <v>20960</v>
      </c>
      <c r="I48" s="22">
        <f t="shared" si="5"/>
        <v>490</v>
      </c>
      <c r="J48" s="23">
        <f t="shared" si="6"/>
        <v>2.3937469467513433</v>
      </c>
      <c r="K48" s="22">
        <v>25740</v>
      </c>
      <c r="L48" s="22">
        <f t="shared" si="1"/>
        <v>600</v>
      </c>
      <c r="M48" s="23">
        <f t="shared" si="2"/>
        <v>2.386634844868735</v>
      </c>
      <c r="N48" s="22">
        <v>31630</v>
      </c>
      <c r="O48" s="22">
        <f t="shared" si="3"/>
        <v>780</v>
      </c>
      <c r="P48" s="23">
        <f t="shared" si="4"/>
        <v>2.528363047001621</v>
      </c>
      <c r="Q48" s="22">
        <v>37240</v>
      </c>
      <c r="R48" s="22">
        <f t="shared" si="7"/>
        <v>1020</v>
      </c>
      <c r="S48" s="23">
        <f t="shared" si="8"/>
        <v>2.816123688569851</v>
      </c>
    </row>
    <row r="49" spans="1:19" ht="20.25">
      <c r="A49" s="35">
        <v>4</v>
      </c>
      <c r="B49" s="33">
        <f t="shared" si="11"/>
        <v>20090</v>
      </c>
      <c r="C49" s="31">
        <v>400</v>
      </c>
      <c r="D49" s="23">
        <f t="shared" si="12"/>
        <v>2.031488065007618</v>
      </c>
      <c r="E49" s="22">
        <v>17910</v>
      </c>
      <c r="F49" s="22">
        <f t="shared" si="9"/>
        <v>420</v>
      </c>
      <c r="G49" s="48">
        <f t="shared" si="10"/>
        <v>2.4013722126929675</v>
      </c>
      <c r="H49" s="22">
        <v>20470</v>
      </c>
      <c r="I49" s="22">
        <f t="shared" si="5"/>
        <v>520</v>
      </c>
      <c r="J49" s="23">
        <f t="shared" si="6"/>
        <v>2.606516290726817</v>
      </c>
      <c r="K49" s="22">
        <v>25140</v>
      </c>
      <c r="L49" s="22">
        <f t="shared" si="1"/>
        <v>630</v>
      </c>
      <c r="M49" s="23">
        <f t="shared" si="2"/>
        <v>2.570379436964504</v>
      </c>
      <c r="N49" s="22">
        <v>30850</v>
      </c>
      <c r="O49" s="22">
        <f t="shared" si="3"/>
        <v>760</v>
      </c>
      <c r="P49" s="23">
        <f t="shared" si="4"/>
        <v>2.5257560651379194</v>
      </c>
      <c r="Q49" s="22">
        <v>36220</v>
      </c>
      <c r="R49" s="22">
        <f t="shared" si="7"/>
        <v>880</v>
      </c>
      <c r="S49" s="23">
        <f t="shared" si="8"/>
        <v>2.490096208262592</v>
      </c>
    </row>
    <row r="50" spans="1:19" ht="20.25">
      <c r="A50" s="35">
        <v>3.5</v>
      </c>
      <c r="B50" s="33">
        <f t="shared" si="11"/>
        <v>19690</v>
      </c>
      <c r="C50" s="31">
        <v>400</v>
      </c>
      <c r="D50" s="23">
        <f t="shared" si="12"/>
        <v>2.0736132711249353</v>
      </c>
      <c r="E50" s="22">
        <v>17490</v>
      </c>
      <c r="F50" s="22">
        <f t="shared" si="9"/>
        <v>420</v>
      </c>
      <c r="G50" s="48">
        <f t="shared" si="10"/>
        <v>2.460456942003515</v>
      </c>
      <c r="H50" s="22">
        <v>19950</v>
      </c>
      <c r="I50" s="22">
        <f>+H50-H51</f>
        <v>490</v>
      </c>
      <c r="J50" s="23">
        <f>+I50*100/H51</f>
        <v>2.5179856115107913</v>
      </c>
      <c r="K50" s="22">
        <v>24510</v>
      </c>
      <c r="L50" s="22">
        <f>+K50-K51</f>
        <v>600</v>
      </c>
      <c r="M50" s="23">
        <f>+L50*100/K51</f>
        <v>2.5094102885821834</v>
      </c>
      <c r="N50" s="22">
        <v>30090</v>
      </c>
      <c r="O50" s="22">
        <f>+N50-N51</f>
        <v>760</v>
      </c>
      <c r="P50" s="23">
        <f>+O50*100/N51</f>
        <v>2.591203545857484</v>
      </c>
      <c r="Q50" s="22">
        <v>35340</v>
      </c>
      <c r="R50" s="22">
        <f>+Q50-Q51</f>
        <v>900</v>
      </c>
      <c r="S50" s="23">
        <f>+R50*100/Q51</f>
        <v>2.6132404181184667</v>
      </c>
    </row>
    <row r="51" spans="1:19" ht="20.25">
      <c r="A51" s="35">
        <v>3</v>
      </c>
      <c r="B51" s="33">
        <f t="shared" si="11"/>
        <v>19290</v>
      </c>
      <c r="C51" s="31">
        <v>400</v>
      </c>
      <c r="D51" s="23">
        <f t="shared" si="12"/>
        <v>2.1175224986765486</v>
      </c>
      <c r="E51" s="22">
        <v>17070</v>
      </c>
      <c r="F51" s="22">
        <f t="shared" si="9"/>
        <v>400</v>
      </c>
      <c r="G51" s="23">
        <f t="shared" si="10"/>
        <v>2.3995200959808036</v>
      </c>
      <c r="H51" s="22">
        <v>19460</v>
      </c>
      <c r="I51" s="22">
        <f>+H51-H52</f>
        <v>490</v>
      </c>
      <c r="J51" s="23">
        <f>+I51*100/H52</f>
        <v>2.5830258302583027</v>
      </c>
      <c r="K51" s="22">
        <v>23910</v>
      </c>
      <c r="L51" s="22">
        <f>+K51-K52</f>
        <v>630</v>
      </c>
      <c r="M51" s="23">
        <f>+L51*100/K52</f>
        <v>2.7061855670103094</v>
      </c>
      <c r="N51" s="22">
        <v>29330</v>
      </c>
      <c r="O51" s="22">
        <f>+N51-N52</f>
        <v>740</v>
      </c>
      <c r="P51" s="23">
        <f>+O51*100/N52</f>
        <v>2.588317593564183</v>
      </c>
      <c r="Q51" s="22">
        <v>34440</v>
      </c>
      <c r="R51" s="22">
        <f>+Q51-Q52</f>
        <v>870</v>
      </c>
      <c r="S51" s="23">
        <f>+R51*100/Q52</f>
        <v>2.59159964253798</v>
      </c>
    </row>
    <row r="52" spans="1:19" ht="20.25">
      <c r="A52" s="35">
        <v>2.5</v>
      </c>
      <c r="B52" s="33">
        <f t="shared" si="11"/>
        <v>18890</v>
      </c>
      <c r="C52" s="31">
        <v>400</v>
      </c>
      <c r="D52" s="23">
        <f t="shared" si="12"/>
        <v>2.1633315305570577</v>
      </c>
      <c r="E52" s="22">
        <v>16670</v>
      </c>
      <c r="F52" s="22">
        <f t="shared" si="9"/>
        <v>410</v>
      </c>
      <c r="G52" s="23">
        <f t="shared" si="10"/>
        <v>2.5215252152521526</v>
      </c>
      <c r="H52" s="22">
        <v>18970</v>
      </c>
      <c r="I52" s="22">
        <f t="shared" si="5"/>
        <v>500</v>
      </c>
      <c r="J52" s="23">
        <f t="shared" si="6"/>
        <v>2.707092582566324</v>
      </c>
      <c r="K52" s="22">
        <v>23280</v>
      </c>
      <c r="L52" s="22">
        <f t="shared" si="1"/>
        <v>610</v>
      </c>
      <c r="M52" s="23">
        <f t="shared" si="2"/>
        <v>2.690780767534186</v>
      </c>
      <c r="N52" s="22">
        <v>28590</v>
      </c>
      <c r="O52" s="22">
        <f t="shared" si="3"/>
        <v>750</v>
      </c>
      <c r="P52" s="23">
        <f t="shared" si="4"/>
        <v>2.6939655172413794</v>
      </c>
      <c r="Q52" s="22">
        <v>33570</v>
      </c>
      <c r="R52" s="22">
        <f t="shared" si="7"/>
        <v>890</v>
      </c>
      <c r="S52" s="23">
        <f t="shared" si="8"/>
        <v>2.7233782129742963</v>
      </c>
    </row>
    <row r="53" spans="1:19" ht="20.25">
      <c r="A53" s="35">
        <v>2</v>
      </c>
      <c r="B53" s="33">
        <f t="shared" si="11"/>
        <v>18490</v>
      </c>
      <c r="C53" s="31">
        <v>400</v>
      </c>
      <c r="D53" s="23">
        <f t="shared" si="12"/>
        <v>2.211166390270868</v>
      </c>
      <c r="E53" s="22">
        <v>16260</v>
      </c>
      <c r="F53" s="22">
        <f t="shared" si="9"/>
        <v>420</v>
      </c>
      <c r="G53" s="23">
        <f t="shared" si="10"/>
        <v>2.6515151515151514</v>
      </c>
      <c r="H53" s="22">
        <v>18470</v>
      </c>
      <c r="I53" s="22">
        <f t="shared" si="5"/>
        <v>500</v>
      </c>
      <c r="J53" s="23">
        <f t="shared" si="6"/>
        <v>2.782415136338342</v>
      </c>
      <c r="K53" s="22">
        <v>22670</v>
      </c>
      <c r="L53" s="22">
        <f t="shared" si="1"/>
        <v>620</v>
      </c>
      <c r="M53" s="23">
        <f t="shared" si="2"/>
        <v>2.811791383219955</v>
      </c>
      <c r="N53" s="22">
        <v>27840</v>
      </c>
      <c r="O53" s="22">
        <f t="shared" si="3"/>
        <v>750</v>
      </c>
      <c r="P53" s="23">
        <f t="shared" si="4"/>
        <v>2.768549280177187</v>
      </c>
      <c r="Q53" s="22">
        <v>32680</v>
      </c>
      <c r="R53" s="22">
        <f t="shared" si="7"/>
        <v>860</v>
      </c>
      <c r="S53" s="23">
        <f t="shared" si="8"/>
        <v>2.7027027027027026</v>
      </c>
    </row>
    <row r="54" spans="1:19" ht="20.25">
      <c r="A54" s="54">
        <v>1.5</v>
      </c>
      <c r="B54" s="55">
        <f>+B55+C54</f>
        <v>18090</v>
      </c>
      <c r="C54" s="56">
        <v>400</v>
      </c>
      <c r="D54" s="57">
        <f t="shared" si="12"/>
        <v>2.2611644997173546</v>
      </c>
      <c r="E54" s="58">
        <v>15840</v>
      </c>
      <c r="F54" s="58">
        <f t="shared" si="9"/>
        <v>400</v>
      </c>
      <c r="G54" s="57">
        <f t="shared" si="10"/>
        <v>2.5906735751295336</v>
      </c>
      <c r="H54" s="58">
        <v>17970</v>
      </c>
      <c r="I54" s="58">
        <f>+H54-H55</f>
        <v>1780</v>
      </c>
      <c r="J54" s="57">
        <f>+I54*100/H55</f>
        <v>10.99444101297097</v>
      </c>
      <c r="K54" s="58">
        <v>22050</v>
      </c>
      <c r="L54" s="58">
        <f>+K54-K55</f>
        <v>2190</v>
      </c>
      <c r="M54" s="57">
        <f>+L54*100/K55</f>
        <v>11.027190332326285</v>
      </c>
      <c r="N54" s="58">
        <v>27090</v>
      </c>
      <c r="O54" s="59">
        <f>+N54-N55</f>
        <v>2690</v>
      </c>
      <c r="P54" s="60">
        <f>+O54*100/N55</f>
        <v>11.024590163934427</v>
      </c>
      <c r="Q54" s="58">
        <v>31820</v>
      </c>
      <c r="R54" s="58">
        <f>+Q54-Q55</f>
        <v>1840</v>
      </c>
      <c r="S54" s="57">
        <f>+R54*100/Q55</f>
        <v>6.137424949966644</v>
      </c>
    </row>
    <row r="55" spans="1:19" ht="20.25">
      <c r="A55" s="61">
        <v>1</v>
      </c>
      <c r="B55" s="62">
        <v>17690</v>
      </c>
      <c r="C55" s="63"/>
      <c r="D55" s="64"/>
      <c r="E55" s="62">
        <v>15440</v>
      </c>
      <c r="F55" s="64"/>
      <c r="G55" s="64"/>
      <c r="H55" s="62">
        <v>16190</v>
      </c>
      <c r="I55" s="64"/>
      <c r="J55" s="64"/>
      <c r="K55" s="62">
        <v>19860</v>
      </c>
      <c r="L55" s="64"/>
      <c r="M55" s="64"/>
      <c r="N55" s="62">
        <v>24400</v>
      </c>
      <c r="O55" s="64"/>
      <c r="P55" s="64"/>
      <c r="Q55" s="62">
        <v>29980</v>
      </c>
      <c r="R55" s="64"/>
      <c r="S55" s="64"/>
    </row>
    <row r="56" spans="1:19" ht="20.25">
      <c r="A56" s="16" t="s">
        <v>0</v>
      </c>
      <c r="B56" s="17" t="s">
        <v>1</v>
      </c>
      <c r="C56" s="166" t="s">
        <v>7</v>
      </c>
      <c r="D56" s="167"/>
      <c r="E56" s="17" t="s">
        <v>2</v>
      </c>
      <c r="F56" s="166" t="s">
        <v>7</v>
      </c>
      <c r="G56" s="167"/>
      <c r="H56" s="17" t="s">
        <v>3</v>
      </c>
      <c r="I56" s="166" t="s">
        <v>7</v>
      </c>
      <c r="J56" s="167"/>
      <c r="K56" s="17" t="s">
        <v>4</v>
      </c>
      <c r="L56" s="166" t="s">
        <v>7</v>
      </c>
      <c r="M56" s="167"/>
      <c r="N56" s="17" t="s">
        <v>5</v>
      </c>
      <c r="O56" s="166" t="s">
        <v>7</v>
      </c>
      <c r="P56" s="167"/>
      <c r="Q56" s="17" t="s">
        <v>6</v>
      </c>
      <c r="R56" s="166" t="s">
        <v>7</v>
      </c>
      <c r="S56" s="167"/>
    </row>
  </sheetData>
  <sheetProtection/>
  <mergeCells count="13">
    <mergeCell ref="A1:S1"/>
    <mergeCell ref="C2:D2"/>
    <mergeCell ref="F2:G2"/>
    <mergeCell ref="I2:J2"/>
    <mergeCell ref="L2:M2"/>
    <mergeCell ref="O2:P2"/>
    <mergeCell ref="R2:S2"/>
    <mergeCell ref="R56:S56"/>
    <mergeCell ref="C56:D56"/>
    <mergeCell ref="F56:G56"/>
    <mergeCell ref="I56:J56"/>
    <mergeCell ref="L56:M56"/>
    <mergeCell ref="O56:P56"/>
  </mergeCells>
  <printOptions/>
  <pageMargins left="0.708661417322835" right="0.708661417322835" top="0.15748031496063" bottom="0.196850393700787" header="0.196850393700787" footer="0.118110236220472"/>
  <pageSetup horizontalDpi="600" verticalDpi="600" orientation="portrait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7"/>
  <sheetViews>
    <sheetView zoomScale="180" zoomScaleNormal="180" zoomScalePageLayoutView="0" workbookViewId="0" topLeftCell="A48">
      <selection activeCell="C59" sqref="C59"/>
    </sheetView>
  </sheetViews>
  <sheetFormatPr defaultColWidth="8.88671875" defaultRowHeight="20.25"/>
  <cols>
    <col min="1" max="16384" width="8.88671875" style="108" customWidth="1"/>
  </cols>
  <sheetData>
    <row r="1" spans="1:7" s="107" customFormat="1" ht="15.75" customHeight="1">
      <c r="A1" s="175" t="s">
        <v>9</v>
      </c>
      <c r="B1" s="175"/>
      <c r="C1" s="175"/>
      <c r="D1" s="175"/>
      <c r="E1" s="175"/>
      <c r="F1" s="175"/>
      <c r="G1" s="175"/>
    </row>
    <row r="2" spans="1:7" s="107" customFormat="1" ht="15.75" customHeight="1">
      <c r="A2" s="174" t="s">
        <v>10</v>
      </c>
      <c r="B2" s="174"/>
      <c r="C2" s="174"/>
      <c r="D2" s="174"/>
      <c r="E2" s="174"/>
      <c r="F2" s="174"/>
      <c r="G2" s="174"/>
    </row>
    <row r="3" spans="1:7" ht="15.75" customHeight="1">
      <c r="A3" s="92" t="s">
        <v>0</v>
      </c>
      <c r="B3" s="93" t="s">
        <v>1</v>
      </c>
      <c r="C3" s="93" t="s">
        <v>2</v>
      </c>
      <c r="D3" s="93" t="s">
        <v>3</v>
      </c>
      <c r="E3" s="93" t="s">
        <v>4</v>
      </c>
      <c r="F3" s="93" t="s">
        <v>5</v>
      </c>
      <c r="G3" s="93" t="s">
        <v>6</v>
      </c>
    </row>
    <row r="4" spans="1:7" ht="15.75" customHeight="1">
      <c r="A4" s="91">
        <f aca="true" t="shared" si="0" ref="A4:A9">+A5+0.5</f>
        <v>27</v>
      </c>
      <c r="B4" s="91"/>
      <c r="C4" s="103"/>
      <c r="D4" s="103"/>
      <c r="E4" s="94">
        <v>58390</v>
      </c>
      <c r="F4" s="103"/>
      <c r="G4" s="103"/>
    </row>
    <row r="5" spans="1:7" ht="15.75" customHeight="1">
      <c r="A5" s="91">
        <f t="shared" si="0"/>
        <v>26.5</v>
      </c>
      <c r="B5" s="91"/>
      <c r="C5" s="103"/>
      <c r="D5" s="103"/>
      <c r="E5" s="94">
        <v>57500</v>
      </c>
      <c r="F5" s="103"/>
      <c r="G5" s="103"/>
    </row>
    <row r="6" spans="1:7" ht="15.75" customHeight="1">
      <c r="A6" s="91">
        <f t="shared" si="0"/>
        <v>26</v>
      </c>
      <c r="B6" s="91"/>
      <c r="C6" s="103"/>
      <c r="D6" s="103"/>
      <c r="E6" s="94">
        <v>56610</v>
      </c>
      <c r="F6" s="94">
        <v>69040</v>
      </c>
      <c r="G6" s="103"/>
    </row>
    <row r="7" spans="1:7" ht="15.75" customHeight="1">
      <c r="A7" s="91">
        <f t="shared" si="0"/>
        <v>25.5</v>
      </c>
      <c r="B7" s="91"/>
      <c r="C7" s="103"/>
      <c r="D7" s="103"/>
      <c r="E7" s="94">
        <v>55720</v>
      </c>
      <c r="F7" s="94">
        <v>68000</v>
      </c>
      <c r="G7" s="103"/>
    </row>
    <row r="8" spans="1:7" ht="15.75" customHeight="1">
      <c r="A8" s="91">
        <f t="shared" si="0"/>
        <v>25</v>
      </c>
      <c r="B8" s="91"/>
      <c r="C8" s="103"/>
      <c r="D8" s="103"/>
      <c r="E8" s="94">
        <v>54820</v>
      </c>
      <c r="F8" s="94">
        <v>66960</v>
      </c>
      <c r="G8" s="103"/>
    </row>
    <row r="9" spans="1:7" ht="15.75" customHeight="1">
      <c r="A9" s="91">
        <f t="shared" si="0"/>
        <v>24.5</v>
      </c>
      <c r="B9" s="91"/>
      <c r="C9" s="103"/>
      <c r="D9" s="103"/>
      <c r="E9" s="94">
        <v>53950</v>
      </c>
      <c r="F9" s="94">
        <v>65910</v>
      </c>
      <c r="G9" s="103"/>
    </row>
    <row r="10" spans="1:7" ht="15.75" customHeight="1">
      <c r="A10" s="91">
        <v>24</v>
      </c>
      <c r="B10" s="91"/>
      <c r="C10" s="95">
        <v>34310</v>
      </c>
      <c r="D10" s="96"/>
      <c r="E10" s="97">
        <v>53080</v>
      </c>
      <c r="F10" s="98">
        <v>64860</v>
      </c>
      <c r="G10" s="96"/>
    </row>
    <row r="11" spans="1:7" ht="15.75" customHeight="1">
      <c r="A11" s="99">
        <v>23.5</v>
      </c>
      <c r="B11" s="99"/>
      <c r="C11" s="100">
        <v>33790</v>
      </c>
      <c r="D11" s="101"/>
      <c r="E11" s="101">
        <v>52940</v>
      </c>
      <c r="F11" s="102">
        <v>63810</v>
      </c>
      <c r="G11" s="101"/>
    </row>
    <row r="12" spans="1:7" ht="15.75" customHeight="1">
      <c r="A12" s="99">
        <v>23</v>
      </c>
      <c r="B12" s="99"/>
      <c r="C12" s="100">
        <v>33270</v>
      </c>
      <c r="D12" s="100">
        <v>41620</v>
      </c>
      <c r="E12" s="101">
        <v>52060</v>
      </c>
      <c r="F12" s="97">
        <v>62760</v>
      </c>
      <c r="G12" s="101"/>
    </row>
    <row r="13" spans="1:7" ht="15.75" customHeight="1">
      <c r="A13" s="99">
        <v>22.5</v>
      </c>
      <c r="B13" s="99"/>
      <c r="C13" s="100">
        <v>32750</v>
      </c>
      <c r="D13" s="100">
        <v>40990</v>
      </c>
      <c r="E13" s="101">
        <v>51170</v>
      </c>
      <c r="F13" s="101">
        <v>62100</v>
      </c>
      <c r="G13" s="101"/>
    </row>
    <row r="14" spans="1:7" ht="15.75" customHeight="1">
      <c r="A14" s="99">
        <v>22</v>
      </c>
      <c r="B14" s="99"/>
      <c r="C14" s="102">
        <v>32230</v>
      </c>
      <c r="D14" s="100">
        <v>40360</v>
      </c>
      <c r="E14" s="101">
        <v>50290</v>
      </c>
      <c r="F14" s="101">
        <v>61110</v>
      </c>
      <c r="G14" s="94">
        <v>76800</v>
      </c>
    </row>
    <row r="15" spans="1:7" ht="15.75" customHeight="1">
      <c r="A15" s="99">
        <v>21.5</v>
      </c>
      <c r="B15" s="99"/>
      <c r="C15" s="102">
        <v>31710</v>
      </c>
      <c r="D15" s="100">
        <v>39730</v>
      </c>
      <c r="E15" s="101">
        <v>49420</v>
      </c>
      <c r="F15" s="101">
        <v>60150</v>
      </c>
      <c r="G15" s="94">
        <v>75560</v>
      </c>
    </row>
    <row r="16" spans="1:7" ht="15.75" customHeight="1">
      <c r="A16" s="99">
        <v>21</v>
      </c>
      <c r="B16" s="99"/>
      <c r="C16" s="97">
        <v>31190</v>
      </c>
      <c r="D16" s="100">
        <v>39100</v>
      </c>
      <c r="E16" s="101">
        <v>48540</v>
      </c>
      <c r="F16" s="101">
        <v>59190</v>
      </c>
      <c r="G16" s="94">
        <v>74320</v>
      </c>
    </row>
    <row r="17" spans="1:7" ht="15.75" customHeight="1">
      <c r="A17" s="99">
        <v>20.5</v>
      </c>
      <c r="B17" s="99"/>
      <c r="C17" s="101">
        <v>30710</v>
      </c>
      <c r="D17" s="102">
        <v>38470</v>
      </c>
      <c r="E17" s="101">
        <v>47660</v>
      </c>
      <c r="F17" s="101">
        <v>58260</v>
      </c>
      <c r="G17" s="94">
        <v>73190</v>
      </c>
    </row>
    <row r="18" spans="1:7" ht="15.75" customHeight="1">
      <c r="A18" s="99">
        <v>20</v>
      </c>
      <c r="B18" s="99"/>
      <c r="C18" s="101">
        <v>30190</v>
      </c>
      <c r="D18" s="97">
        <v>37830</v>
      </c>
      <c r="E18" s="101">
        <v>46760</v>
      </c>
      <c r="F18" s="101">
        <v>57330</v>
      </c>
      <c r="G18" s="98">
        <v>72060</v>
      </c>
    </row>
    <row r="19" spans="1:7" ht="15.75" customHeight="1">
      <c r="A19" s="99">
        <v>19.5</v>
      </c>
      <c r="B19" s="99"/>
      <c r="C19" s="101">
        <v>29700</v>
      </c>
      <c r="D19" s="101">
        <v>37460</v>
      </c>
      <c r="E19" s="101">
        <v>46040</v>
      </c>
      <c r="F19" s="101">
        <v>56450</v>
      </c>
      <c r="G19" s="102">
        <v>70930</v>
      </c>
    </row>
    <row r="20" spans="1:7" ht="15.75" customHeight="1">
      <c r="A20" s="99">
        <v>19</v>
      </c>
      <c r="B20" s="99"/>
      <c r="C20" s="101">
        <v>29190</v>
      </c>
      <c r="D20" s="101">
        <v>36840</v>
      </c>
      <c r="E20" s="101">
        <v>45290</v>
      </c>
      <c r="F20" s="101">
        <v>55570</v>
      </c>
      <c r="G20" s="97">
        <v>69810</v>
      </c>
    </row>
    <row r="21" spans="1:7" ht="15.75" customHeight="1">
      <c r="A21" s="99">
        <v>18.5</v>
      </c>
      <c r="B21" s="99"/>
      <c r="C21" s="101">
        <v>28710</v>
      </c>
      <c r="D21" s="101">
        <v>36250</v>
      </c>
      <c r="E21" s="101">
        <v>44560</v>
      </c>
      <c r="F21" s="101">
        <v>54690</v>
      </c>
      <c r="G21" s="101">
        <v>68590</v>
      </c>
    </row>
    <row r="22" spans="1:7" ht="15.75" customHeight="1">
      <c r="A22" s="99">
        <v>18</v>
      </c>
      <c r="B22" s="99"/>
      <c r="C22" s="101">
        <v>28210</v>
      </c>
      <c r="D22" s="101">
        <v>35640</v>
      </c>
      <c r="E22" s="101">
        <v>43800</v>
      </c>
      <c r="F22" s="101">
        <v>53820</v>
      </c>
      <c r="G22" s="101">
        <v>67430</v>
      </c>
    </row>
    <row r="23" spans="1:7" ht="15.75" customHeight="1">
      <c r="A23" s="99">
        <v>17.5</v>
      </c>
      <c r="B23" s="99"/>
      <c r="C23" s="101">
        <v>27710</v>
      </c>
      <c r="D23" s="101">
        <v>35050</v>
      </c>
      <c r="E23" s="101">
        <v>43080</v>
      </c>
      <c r="F23" s="101">
        <v>52940</v>
      </c>
      <c r="G23" s="101">
        <v>66280</v>
      </c>
    </row>
    <row r="24" spans="1:7" ht="15.75" customHeight="1">
      <c r="A24" s="99">
        <v>17</v>
      </c>
      <c r="B24" s="99"/>
      <c r="C24" s="101">
        <v>27210</v>
      </c>
      <c r="D24" s="101">
        <v>34430</v>
      </c>
      <c r="E24" s="101">
        <v>42330</v>
      </c>
      <c r="F24" s="101">
        <v>52060</v>
      </c>
      <c r="G24" s="101">
        <v>65100</v>
      </c>
    </row>
    <row r="25" spans="1:7" ht="15.75" customHeight="1">
      <c r="A25" s="99">
        <v>16.5</v>
      </c>
      <c r="B25" s="99"/>
      <c r="C25" s="101">
        <v>26720</v>
      </c>
      <c r="D25" s="101">
        <v>33850</v>
      </c>
      <c r="E25" s="101">
        <v>41580</v>
      </c>
      <c r="F25" s="101">
        <v>51170</v>
      </c>
      <c r="G25" s="101">
        <v>63960</v>
      </c>
    </row>
    <row r="26" spans="1:7" ht="15.75" customHeight="1">
      <c r="A26" s="99">
        <v>16</v>
      </c>
      <c r="B26" s="99"/>
      <c r="C26" s="101">
        <v>26210</v>
      </c>
      <c r="D26" s="101">
        <v>33260</v>
      </c>
      <c r="E26" s="101">
        <v>40860</v>
      </c>
      <c r="F26" s="101">
        <v>50290</v>
      </c>
      <c r="G26" s="101">
        <v>62820</v>
      </c>
    </row>
    <row r="27" spans="1:7" ht="15.75" customHeight="1">
      <c r="A27" s="99">
        <v>15.5</v>
      </c>
      <c r="B27" s="99"/>
      <c r="C27" s="101">
        <v>25730</v>
      </c>
      <c r="D27" s="101">
        <v>32650</v>
      </c>
      <c r="E27" s="101">
        <v>40100</v>
      </c>
      <c r="F27" s="101">
        <v>49420</v>
      </c>
      <c r="G27" s="101">
        <v>61640</v>
      </c>
    </row>
    <row r="28" spans="1:7" ht="15.75" customHeight="1">
      <c r="A28" s="99">
        <v>15</v>
      </c>
      <c r="B28" s="99"/>
      <c r="C28" s="101">
        <v>25240</v>
      </c>
      <c r="D28" s="101">
        <v>32060</v>
      </c>
      <c r="E28" s="101">
        <v>39370</v>
      </c>
      <c r="F28" s="101">
        <v>48540</v>
      </c>
      <c r="G28" s="101">
        <v>60500</v>
      </c>
    </row>
    <row r="29" spans="1:7" ht="15.75" customHeight="1">
      <c r="A29" s="99">
        <v>14.5</v>
      </c>
      <c r="B29" s="99"/>
      <c r="C29" s="101">
        <v>24750</v>
      </c>
      <c r="D29" s="101">
        <v>31440</v>
      </c>
      <c r="E29" s="101">
        <v>38620</v>
      </c>
      <c r="F29" s="101">
        <v>47660</v>
      </c>
      <c r="G29" s="101">
        <v>59340</v>
      </c>
    </row>
    <row r="30" spans="1:7" ht="15.75" customHeight="1">
      <c r="A30" s="99">
        <v>14</v>
      </c>
      <c r="B30" s="99"/>
      <c r="C30" s="101">
        <v>24290</v>
      </c>
      <c r="D30" s="101">
        <v>30850</v>
      </c>
      <c r="E30" s="101">
        <v>37900</v>
      </c>
      <c r="F30" s="101">
        <v>46770</v>
      </c>
      <c r="G30" s="101">
        <v>58210</v>
      </c>
    </row>
    <row r="31" spans="1:7" ht="15.75" customHeight="1">
      <c r="A31" s="99">
        <v>13.5</v>
      </c>
      <c r="B31" s="99"/>
      <c r="C31" s="101">
        <v>23810</v>
      </c>
      <c r="D31" s="101">
        <v>30280</v>
      </c>
      <c r="E31" s="101">
        <v>37200</v>
      </c>
      <c r="F31" s="101">
        <v>45890</v>
      </c>
      <c r="G31" s="101">
        <v>57050</v>
      </c>
    </row>
    <row r="32" spans="1:7" ht="15.75" customHeight="1">
      <c r="A32" s="99">
        <v>13</v>
      </c>
      <c r="B32" s="104">
        <v>24350</v>
      </c>
      <c r="C32" s="101">
        <v>23360</v>
      </c>
      <c r="D32" s="101">
        <v>29690</v>
      </c>
      <c r="E32" s="101">
        <v>36480</v>
      </c>
      <c r="F32" s="101">
        <v>45010</v>
      </c>
      <c r="G32" s="101">
        <v>55930</v>
      </c>
    </row>
    <row r="33" spans="1:7" ht="15.75" customHeight="1">
      <c r="A33" s="99">
        <v>12.5</v>
      </c>
      <c r="B33" s="100">
        <v>23950</v>
      </c>
      <c r="C33" s="101">
        <v>22890</v>
      </c>
      <c r="D33" s="101">
        <v>29140</v>
      </c>
      <c r="E33" s="101">
        <v>35800</v>
      </c>
      <c r="F33" s="101">
        <v>44170</v>
      </c>
      <c r="G33" s="101">
        <v>54780</v>
      </c>
    </row>
    <row r="34" spans="1:7" ht="15.75" customHeight="1">
      <c r="A34" s="99">
        <v>12</v>
      </c>
      <c r="B34" s="100">
        <v>23550</v>
      </c>
      <c r="C34" s="101">
        <v>22450</v>
      </c>
      <c r="D34" s="101">
        <v>28590</v>
      </c>
      <c r="E34" s="101">
        <v>35120</v>
      </c>
      <c r="F34" s="101">
        <v>43320</v>
      </c>
      <c r="G34" s="101">
        <v>53640</v>
      </c>
    </row>
    <row r="35" spans="1:7" ht="15.75" customHeight="1">
      <c r="A35" s="99">
        <v>11.5</v>
      </c>
      <c r="B35" s="100">
        <v>23150</v>
      </c>
      <c r="C35" s="101">
        <v>22000</v>
      </c>
      <c r="D35" s="101">
        <v>28050</v>
      </c>
      <c r="E35" s="101">
        <v>34470</v>
      </c>
      <c r="F35" s="101">
        <v>42510</v>
      </c>
      <c r="G35" s="101">
        <v>52520</v>
      </c>
    </row>
    <row r="36" spans="1:7" ht="15.75" customHeight="1">
      <c r="A36" s="99">
        <v>11</v>
      </c>
      <c r="B36" s="100">
        <v>22750</v>
      </c>
      <c r="C36" s="101">
        <v>21570</v>
      </c>
      <c r="D36" s="101">
        <v>27500</v>
      </c>
      <c r="E36" s="101">
        <v>33800</v>
      </c>
      <c r="F36" s="101">
        <v>41720</v>
      </c>
      <c r="G36" s="101">
        <v>51380</v>
      </c>
    </row>
    <row r="37" spans="1:7" ht="15.75" customHeight="1">
      <c r="A37" s="99">
        <v>10.5</v>
      </c>
      <c r="B37" s="100">
        <v>22350</v>
      </c>
      <c r="C37" s="97">
        <v>21150</v>
      </c>
      <c r="D37" s="101">
        <v>26980</v>
      </c>
      <c r="E37" s="101">
        <v>33140</v>
      </c>
      <c r="F37" s="101">
        <v>40910</v>
      </c>
      <c r="G37" s="101">
        <v>50250</v>
      </c>
    </row>
    <row r="38" spans="1:7" ht="15.75" customHeight="1">
      <c r="A38" s="99">
        <v>10</v>
      </c>
      <c r="B38" s="100">
        <v>21950</v>
      </c>
      <c r="C38" s="101">
        <v>20740</v>
      </c>
      <c r="D38" s="101">
        <v>26450</v>
      </c>
      <c r="E38" s="101">
        <v>32510</v>
      </c>
      <c r="F38" s="101">
        <v>40090</v>
      </c>
      <c r="G38" s="101">
        <v>49120</v>
      </c>
    </row>
    <row r="39" spans="1:7" ht="15.75" customHeight="1">
      <c r="A39" s="99">
        <v>9.5</v>
      </c>
      <c r="B39" s="100">
        <v>21550</v>
      </c>
      <c r="C39" s="101">
        <v>20320</v>
      </c>
      <c r="D39" s="101">
        <v>25930</v>
      </c>
      <c r="E39" s="101">
        <v>31870</v>
      </c>
      <c r="F39" s="101">
        <v>39330</v>
      </c>
      <c r="G39" s="101">
        <v>48010</v>
      </c>
    </row>
    <row r="40" spans="1:7" ht="15.75" customHeight="1">
      <c r="A40" s="99">
        <v>9</v>
      </c>
      <c r="B40" s="97">
        <v>21150</v>
      </c>
      <c r="C40" s="101">
        <v>19920</v>
      </c>
      <c r="D40" s="101">
        <v>25440</v>
      </c>
      <c r="E40" s="101">
        <v>31250</v>
      </c>
      <c r="F40" s="101">
        <v>38550</v>
      </c>
      <c r="G40" s="101">
        <v>46880</v>
      </c>
    </row>
    <row r="41" spans="1:7" ht="15.75" customHeight="1">
      <c r="A41" s="99">
        <v>8.5</v>
      </c>
      <c r="B41" s="95">
        <v>20890</v>
      </c>
      <c r="C41" s="101">
        <v>19510</v>
      </c>
      <c r="D41" s="101">
        <v>24930</v>
      </c>
      <c r="E41" s="101">
        <v>30620</v>
      </c>
      <c r="F41" s="101">
        <v>37780</v>
      </c>
      <c r="G41" s="101">
        <v>45770</v>
      </c>
    </row>
    <row r="42" spans="1:7" ht="15.75" customHeight="1">
      <c r="A42" s="99">
        <v>8</v>
      </c>
      <c r="B42" s="100">
        <v>20490</v>
      </c>
      <c r="C42" s="101">
        <v>19100</v>
      </c>
      <c r="D42" s="101">
        <v>24440</v>
      </c>
      <c r="E42" s="101">
        <v>30020</v>
      </c>
      <c r="F42" s="101">
        <v>37020</v>
      </c>
      <c r="G42" s="101">
        <v>44660</v>
      </c>
    </row>
    <row r="43" spans="1:7" ht="15.75" customHeight="1">
      <c r="A43" s="99">
        <v>7.5</v>
      </c>
      <c r="B43" s="100">
        <v>20090</v>
      </c>
      <c r="C43" s="101">
        <v>18690</v>
      </c>
      <c r="D43" s="101">
        <v>23940</v>
      </c>
      <c r="E43" s="101">
        <v>29420</v>
      </c>
      <c r="F43" s="101">
        <v>36240</v>
      </c>
      <c r="G43" s="101">
        <v>43560</v>
      </c>
    </row>
    <row r="44" spans="1:7" ht="15.75" customHeight="1">
      <c r="A44" s="99">
        <v>7</v>
      </c>
      <c r="B44" s="100">
        <v>19690</v>
      </c>
      <c r="C44" s="101">
        <v>18270</v>
      </c>
      <c r="D44" s="101">
        <v>23450</v>
      </c>
      <c r="E44" s="101">
        <v>28810</v>
      </c>
      <c r="F44" s="101">
        <v>35480</v>
      </c>
      <c r="G44" s="101">
        <v>42480</v>
      </c>
    </row>
    <row r="45" spans="1:7" ht="15.75" customHeight="1">
      <c r="A45" s="99">
        <v>6.5</v>
      </c>
      <c r="B45" s="100">
        <v>19290</v>
      </c>
      <c r="C45" s="101">
        <v>17910</v>
      </c>
      <c r="D45" s="101">
        <v>22940</v>
      </c>
      <c r="E45" s="101">
        <v>28190</v>
      </c>
      <c r="F45" s="101">
        <v>34690</v>
      </c>
      <c r="G45" s="101">
        <v>41400</v>
      </c>
    </row>
    <row r="46" spans="1:7" ht="15.75" customHeight="1">
      <c r="A46" s="99">
        <v>6</v>
      </c>
      <c r="B46" s="100">
        <v>18890</v>
      </c>
      <c r="C46" s="101">
        <v>17490</v>
      </c>
      <c r="D46" s="101">
        <v>22460</v>
      </c>
      <c r="E46" s="101">
        <v>27580</v>
      </c>
      <c r="F46" s="101">
        <v>33920</v>
      </c>
      <c r="G46" s="101">
        <v>40360</v>
      </c>
    </row>
    <row r="47" spans="1:7" ht="15.75" customHeight="1">
      <c r="A47" s="99">
        <v>5.5</v>
      </c>
      <c r="B47" s="100">
        <v>18490</v>
      </c>
      <c r="C47" s="101">
        <v>17070</v>
      </c>
      <c r="D47" s="101">
        <v>21950</v>
      </c>
      <c r="E47" s="101">
        <v>26970</v>
      </c>
      <c r="F47" s="101">
        <v>33150</v>
      </c>
      <c r="G47" s="101">
        <v>39300</v>
      </c>
    </row>
    <row r="48" spans="1:7" ht="15.75" customHeight="1">
      <c r="A48" s="99">
        <v>5</v>
      </c>
      <c r="B48" s="100">
        <v>18090</v>
      </c>
      <c r="C48" s="101">
        <v>16670</v>
      </c>
      <c r="D48" s="101">
        <v>21460</v>
      </c>
      <c r="E48" s="101">
        <v>26350</v>
      </c>
      <c r="F48" s="101">
        <v>32390</v>
      </c>
      <c r="G48" s="101">
        <v>38260</v>
      </c>
    </row>
    <row r="49" spans="1:7" ht="15.75" customHeight="1">
      <c r="A49" s="99">
        <v>4.5</v>
      </c>
      <c r="B49" s="97">
        <v>17690</v>
      </c>
      <c r="C49" s="101">
        <v>16260</v>
      </c>
      <c r="D49" s="101">
        <v>20960</v>
      </c>
      <c r="E49" s="101">
        <v>25740</v>
      </c>
      <c r="F49" s="101">
        <v>31630</v>
      </c>
      <c r="G49" s="101">
        <v>37240</v>
      </c>
    </row>
    <row r="50" spans="1:7" ht="15.75" customHeight="1">
      <c r="A50" s="99">
        <v>4</v>
      </c>
      <c r="B50" s="101">
        <v>17310</v>
      </c>
      <c r="C50" s="101">
        <v>15840</v>
      </c>
      <c r="D50" s="101">
        <v>20470</v>
      </c>
      <c r="E50" s="101">
        <v>25140</v>
      </c>
      <c r="F50" s="101">
        <v>30850</v>
      </c>
      <c r="G50" s="101">
        <v>36220</v>
      </c>
    </row>
    <row r="51" spans="1:7" ht="15.75" customHeight="1">
      <c r="A51" s="99">
        <v>3.5</v>
      </c>
      <c r="B51" s="101">
        <v>16920</v>
      </c>
      <c r="C51" s="106">
        <v>15440</v>
      </c>
      <c r="D51" s="101">
        <v>19950</v>
      </c>
      <c r="E51" s="101">
        <v>24510</v>
      </c>
      <c r="F51" s="101">
        <v>30090</v>
      </c>
      <c r="G51" s="101">
        <v>35340</v>
      </c>
    </row>
    <row r="52" spans="1:7" ht="15.75" customHeight="1">
      <c r="A52" s="99">
        <v>3</v>
      </c>
      <c r="B52" s="101">
        <v>16570</v>
      </c>
      <c r="C52" s="101">
        <v>15020</v>
      </c>
      <c r="D52" s="101">
        <v>19460</v>
      </c>
      <c r="E52" s="101">
        <v>23910</v>
      </c>
      <c r="F52" s="101">
        <v>29330</v>
      </c>
      <c r="G52" s="101">
        <v>34440</v>
      </c>
    </row>
    <row r="53" spans="1:7" ht="15.75" customHeight="1">
      <c r="A53" s="99">
        <v>2.5</v>
      </c>
      <c r="B53" s="101">
        <v>16190</v>
      </c>
      <c r="C53" s="101">
        <v>14620</v>
      </c>
      <c r="D53" s="101">
        <v>18970</v>
      </c>
      <c r="E53" s="101">
        <v>23280</v>
      </c>
      <c r="F53" s="101">
        <v>28590</v>
      </c>
      <c r="G53" s="101">
        <v>33570</v>
      </c>
    </row>
    <row r="54" spans="1:7" ht="15.75" customHeight="1">
      <c r="A54" s="99">
        <v>2</v>
      </c>
      <c r="B54" s="101">
        <v>15800</v>
      </c>
      <c r="C54" s="101">
        <v>14220</v>
      </c>
      <c r="D54" s="101">
        <v>18470</v>
      </c>
      <c r="E54" s="101">
        <v>22670</v>
      </c>
      <c r="F54" s="101">
        <v>27840</v>
      </c>
      <c r="G54" s="101">
        <v>32680</v>
      </c>
    </row>
    <row r="55" spans="1:7" ht="15.75" customHeight="1">
      <c r="A55" s="99">
        <v>1.5</v>
      </c>
      <c r="B55" s="101">
        <v>15430</v>
      </c>
      <c r="C55" s="101">
        <v>13860</v>
      </c>
      <c r="D55" s="101">
        <v>17970</v>
      </c>
      <c r="E55" s="101">
        <v>22050</v>
      </c>
      <c r="F55" s="101">
        <v>27090</v>
      </c>
      <c r="G55" s="101">
        <v>31820</v>
      </c>
    </row>
    <row r="56" spans="1:7" ht="15.75" customHeight="1">
      <c r="A56" s="105">
        <v>1</v>
      </c>
      <c r="B56" s="97">
        <v>15050</v>
      </c>
      <c r="C56" s="97">
        <v>12530</v>
      </c>
      <c r="D56" s="97">
        <v>16190</v>
      </c>
      <c r="E56" s="97">
        <v>19860</v>
      </c>
      <c r="F56" s="97">
        <v>24400</v>
      </c>
      <c r="G56" s="97">
        <v>29980</v>
      </c>
    </row>
    <row r="57" spans="1:7" ht="15.75" customHeight="1">
      <c r="A57" s="92" t="s">
        <v>0</v>
      </c>
      <c r="B57" s="93" t="s">
        <v>1</v>
      </c>
      <c r="C57" s="93" t="s">
        <v>2</v>
      </c>
      <c r="D57" s="93" t="s">
        <v>3</v>
      </c>
      <c r="E57" s="93" t="s">
        <v>4</v>
      </c>
      <c r="F57" s="93" t="s">
        <v>5</v>
      </c>
      <c r="G57" s="93" t="s">
        <v>6</v>
      </c>
    </row>
  </sheetData>
  <sheetProtection/>
  <mergeCells count="2">
    <mergeCell ref="A2:G2"/>
    <mergeCell ref="A1:G1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P72"/>
  <sheetViews>
    <sheetView tabSelected="1" zoomScale="110" zoomScaleNormal="110" zoomScalePageLayoutView="0" workbookViewId="0" topLeftCell="A34">
      <selection activeCell="T50" sqref="T50"/>
    </sheetView>
  </sheetViews>
  <sheetFormatPr defaultColWidth="8.88671875" defaultRowHeight="13.5" customHeight="1"/>
  <cols>
    <col min="1" max="1" width="4.77734375" style="153" customWidth="1"/>
    <col min="2" max="2" width="6.4453125" style="126" bestFit="1" customWidth="1"/>
    <col min="3" max="3" width="4.77734375" style="111" customWidth="1"/>
    <col min="4" max="4" width="6.10546875" style="126" customWidth="1"/>
    <col min="5" max="5" width="4.88671875" style="111" customWidth="1"/>
    <col min="6" max="6" width="6.3359375" style="126" customWidth="1"/>
    <col min="7" max="8" width="5.88671875" style="111" customWidth="1"/>
    <col min="9" max="9" width="6.21484375" style="126" customWidth="1"/>
    <col min="10" max="10" width="5.99609375" style="109" customWidth="1"/>
    <col min="11" max="11" width="5.88671875" style="109" customWidth="1"/>
    <col min="12" max="12" width="6.3359375" style="126" customWidth="1"/>
    <col min="13" max="13" width="5.88671875" style="109" customWidth="1"/>
    <col min="14" max="14" width="6.10546875" style="109" customWidth="1"/>
    <col min="15" max="15" width="5.88671875" style="126" customWidth="1"/>
    <col min="16" max="16" width="5.88671875" style="109" customWidth="1"/>
    <col min="17" max="16384" width="8.88671875" style="109" customWidth="1"/>
  </cols>
  <sheetData>
    <row r="1" ht="21.75"/>
    <row r="2" ht="21.75"/>
    <row r="3" spans="1:16" s="110" customFormat="1" ht="23.25">
      <c r="A3" s="160"/>
      <c r="B3" s="161"/>
      <c r="C3" s="162"/>
      <c r="D3" s="161"/>
      <c r="E3" s="162"/>
      <c r="F3" s="161"/>
      <c r="G3" s="162"/>
      <c r="H3" s="162"/>
      <c r="I3" s="161"/>
      <c r="L3" s="161"/>
      <c r="N3" s="182" t="s">
        <v>23</v>
      </c>
      <c r="O3" s="182"/>
      <c r="P3" s="182"/>
    </row>
    <row r="4" spans="1:16" s="110" customFormat="1" ht="22.5">
      <c r="A4" s="186" t="s">
        <v>24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</row>
    <row r="5" spans="1:16" s="110" customFormat="1" ht="22.5">
      <c r="A5" s="194" t="s">
        <v>22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</row>
    <row r="6" spans="1:16" s="110" customFormat="1" ht="22.5">
      <c r="A6" s="187" t="s">
        <v>13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</row>
    <row r="7" spans="1:16" s="110" customFormat="1" ht="23.25" thickBot="1">
      <c r="A7" s="165"/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</row>
    <row r="8" spans="1:16" s="154" customFormat="1" ht="12.75" customHeight="1">
      <c r="A8" s="148">
        <v>27</v>
      </c>
      <c r="B8" s="137"/>
      <c r="C8" s="142"/>
      <c r="D8" s="131"/>
      <c r="E8" s="143"/>
      <c r="F8" s="131"/>
      <c r="G8" s="143"/>
      <c r="H8" s="146"/>
      <c r="I8" s="127">
        <v>58390</v>
      </c>
      <c r="J8" s="122"/>
      <c r="K8" s="124"/>
      <c r="L8" s="139"/>
      <c r="M8" s="116"/>
      <c r="N8" s="115"/>
      <c r="O8" s="139"/>
      <c r="P8" s="116"/>
    </row>
    <row r="9" spans="1:16" s="154" customFormat="1" ht="12.75" customHeight="1">
      <c r="A9" s="149">
        <v>26.5</v>
      </c>
      <c r="B9" s="138"/>
      <c r="C9" s="119"/>
      <c r="D9" s="132"/>
      <c r="E9" s="144"/>
      <c r="F9" s="132"/>
      <c r="G9" s="144"/>
      <c r="H9" s="147"/>
      <c r="I9" s="128">
        <v>57500</v>
      </c>
      <c r="J9" s="123"/>
      <c r="K9" s="125"/>
      <c r="L9" s="140"/>
      <c r="M9" s="118"/>
      <c r="N9" s="117"/>
      <c r="O9" s="140"/>
      <c r="P9" s="118"/>
    </row>
    <row r="10" spans="1:16" s="154" customFormat="1" ht="12.75" customHeight="1">
      <c r="A10" s="149">
        <f>+A11+0.5</f>
        <v>26</v>
      </c>
      <c r="B10" s="138"/>
      <c r="C10" s="119"/>
      <c r="D10" s="132"/>
      <c r="E10" s="144"/>
      <c r="F10" s="132"/>
      <c r="G10" s="144"/>
      <c r="H10" s="147"/>
      <c r="I10" s="128">
        <v>56610</v>
      </c>
      <c r="J10" s="123"/>
      <c r="K10" s="125"/>
      <c r="L10" s="128">
        <v>69040</v>
      </c>
      <c r="M10" s="123"/>
      <c r="N10" s="125"/>
      <c r="O10" s="140"/>
      <c r="P10" s="123"/>
    </row>
    <row r="11" spans="1:16" s="154" customFormat="1" ht="12.75" customHeight="1">
      <c r="A11" s="149">
        <v>25.5</v>
      </c>
      <c r="B11" s="138"/>
      <c r="C11" s="119"/>
      <c r="D11" s="132"/>
      <c r="E11" s="144"/>
      <c r="F11" s="132"/>
      <c r="G11" s="144"/>
      <c r="H11" s="147"/>
      <c r="I11" s="128">
        <v>55720</v>
      </c>
      <c r="J11" s="123"/>
      <c r="K11" s="125"/>
      <c r="L11" s="128">
        <v>68000</v>
      </c>
      <c r="M11" s="123"/>
      <c r="N11" s="125"/>
      <c r="O11" s="140"/>
      <c r="P11" s="123"/>
    </row>
    <row r="12" spans="1:16" s="154" customFormat="1" ht="12.75" customHeight="1">
      <c r="A12" s="149">
        <f>+A13+0.5</f>
        <v>25</v>
      </c>
      <c r="B12" s="138"/>
      <c r="C12" s="119"/>
      <c r="D12" s="132"/>
      <c r="E12" s="144"/>
      <c r="F12" s="132"/>
      <c r="G12" s="144"/>
      <c r="H12" s="147"/>
      <c r="I12" s="128">
        <v>54820</v>
      </c>
      <c r="J12" s="123"/>
      <c r="K12" s="125"/>
      <c r="L12" s="128">
        <v>66960</v>
      </c>
      <c r="M12" s="123"/>
      <c r="N12" s="125"/>
      <c r="O12" s="140"/>
      <c r="P12" s="123"/>
    </row>
    <row r="13" spans="1:16" s="154" customFormat="1" ht="12.75" customHeight="1">
      <c r="A13" s="149">
        <v>24.5</v>
      </c>
      <c r="B13" s="138"/>
      <c r="C13" s="119"/>
      <c r="D13" s="132"/>
      <c r="E13" s="144"/>
      <c r="F13" s="132"/>
      <c r="G13" s="144"/>
      <c r="H13" s="147"/>
      <c r="I13" s="128">
        <v>53950</v>
      </c>
      <c r="J13" s="123"/>
      <c r="K13" s="125"/>
      <c r="L13" s="128">
        <v>65910</v>
      </c>
      <c r="M13" s="123"/>
      <c r="N13" s="125"/>
      <c r="O13" s="140"/>
      <c r="P13" s="123"/>
    </row>
    <row r="14" spans="1:16" s="154" customFormat="1" ht="12.75" customHeight="1">
      <c r="A14" s="149">
        <v>24</v>
      </c>
      <c r="B14" s="138"/>
      <c r="C14" s="119"/>
      <c r="D14" s="136"/>
      <c r="E14" s="145"/>
      <c r="F14" s="133"/>
      <c r="G14" s="119"/>
      <c r="H14" s="112"/>
      <c r="I14" s="129">
        <v>53080</v>
      </c>
      <c r="J14" s="119"/>
      <c r="K14" s="112"/>
      <c r="L14" s="141">
        <v>64860</v>
      </c>
      <c r="M14" s="121"/>
      <c r="N14" s="120"/>
      <c r="O14" s="129"/>
      <c r="P14" s="121"/>
    </row>
    <row r="15" spans="1:16" s="154" customFormat="1" ht="12.75" customHeight="1">
      <c r="A15" s="149">
        <v>23.5</v>
      </c>
      <c r="B15" s="138"/>
      <c r="C15" s="119"/>
      <c r="D15" s="136"/>
      <c r="E15" s="145"/>
      <c r="F15" s="133"/>
      <c r="G15" s="119"/>
      <c r="H15" s="112"/>
      <c r="I15" s="129">
        <v>52940</v>
      </c>
      <c r="J15" s="119"/>
      <c r="K15" s="112"/>
      <c r="L15" s="141">
        <v>63810</v>
      </c>
      <c r="M15" s="121"/>
      <c r="N15" s="120"/>
      <c r="O15" s="129"/>
      <c r="P15" s="121"/>
    </row>
    <row r="16" spans="1:16" s="154" customFormat="1" ht="12.75" customHeight="1">
      <c r="A16" s="149">
        <v>23</v>
      </c>
      <c r="B16" s="138"/>
      <c r="C16" s="119"/>
      <c r="D16" s="136"/>
      <c r="E16" s="145"/>
      <c r="F16" s="133">
        <v>41620</v>
      </c>
      <c r="G16" s="119"/>
      <c r="H16" s="112"/>
      <c r="I16" s="129">
        <v>52060</v>
      </c>
      <c r="J16" s="119"/>
      <c r="K16" s="112"/>
      <c r="L16" s="129">
        <v>62760</v>
      </c>
      <c r="M16" s="119"/>
      <c r="N16" s="112"/>
      <c r="O16" s="129"/>
      <c r="P16" s="119"/>
    </row>
    <row r="17" spans="1:16" s="154" customFormat="1" ht="12.75" customHeight="1">
      <c r="A17" s="149">
        <v>22.5</v>
      </c>
      <c r="B17" s="138"/>
      <c r="C17" s="119"/>
      <c r="D17" s="136"/>
      <c r="E17" s="145"/>
      <c r="F17" s="133">
        <v>40990</v>
      </c>
      <c r="G17" s="119"/>
      <c r="H17" s="112"/>
      <c r="I17" s="129">
        <v>51170</v>
      </c>
      <c r="J17" s="119"/>
      <c r="K17" s="112"/>
      <c r="L17" s="129">
        <v>62100</v>
      </c>
      <c r="M17" s="119"/>
      <c r="N17" s="112"/>
      <c r="O17" s="129"/>
      <c r="P17" s="119"/>
    </row>
    <row r="18" spans="1:16" s="154" customFormat="1" ht="12.75" customHeight="1">
      <c r="A18" s="149">
        <v>22</v>
      </c>
      <c r="B18" s="138"/>
      <c r="C18" s="119"/>
      <c r="D18" s="136"/>
      <c r="E18" s="145"/>
      <c r="F18" s="133">
        <v>40360</v>
      </c>
      <c r="G18" s="119"/>
      <c r="H18" s="112"/>
      <c r="I18" s="129">
        <v>50290</v>
      </c>
      <c r="J18" s="119"/>
      <c r="K18" s="112"/>
      <c r="L18" s="129">
        <v>61110</v>
      </c>
      <c r="M18" s="119"/>
      <c r="N18" s="112"/>
      <c r="O18" s="128">
        <v>76800</v>
      </c>
      <c r="P18" s="119"/>
    </row>
    <row r="19" spans="1:16" s="154" customFormat="1" ht="12.75" customHeight="1">
      <c r="A19" s="149">
        <v>21.5</v>
      </c>
      <c r="B19" s="138"/>
      <c r="C19" s="119"/>
      <c r="D19" s="133">
        <v>34310</v>
      </c>
      <c r="E19" s="119"/>
      <c r="F19" s="133">
        <v>39730</v>
      </c>
      <c r="G19" s="119"/>
      <c r="H19" s="112"/>
      <c r="I19" s="129">
        <v>49420</v>
      </c>
      <c r="J19" s="119"/>
      <c r="K19" s="112"/>
      <c r="L19" s="129">
        <v>60150</v>
      </c>
      <c r="M19" s="119"/>
      <c r="N19" s="112"/>
      <c r="O19" s="128">
        <v>75560</v>
      </c>
      <c r="P19" s="119"/>
    </row>
    <row r="20" spans="1:16" s="154" customFormat="1" ht="12.75" customHeight="1">
      <c r="A20" s="149">
        <v>21</v>
      </c>
      <c r="B20" s="138"/>
      <c r="C20" s="119"/>
      <c r="D20" s="133">
        <v>33790</v>
      </c>
      <c r="E20" s="119"/>
      <c r="F20" s="133">
        <v>39100</v>
      </c>
      <c r="G20" s="119"/>
      <c r="H20" s="112"/>
      <c r="I20" s="129">
        <v>48540</v>
      </c>
      <c r="J20" s="119"/>
      <c r="K20" s="112"/>
      <c r="L20" s="129">
        <v>59190</v>
      </c>
      <c r="M20" s="119"/>
      <c r="N20" s="112"/>
      <c r="O20" s="128">
        <v>74320</v>
      </c>
      <c r="P20" s="119"/>
    </row>
    <row r="21" spans="1:16" s="154" customFormat="1" ht="12.75" customHeight="1">
      <c r="A21" s="149">
        <v>20.5</v>
      </c>
      <c r="B21" s="138"/>
      <c r="C21" s="119"/>
      <c r="D21" s="133">
        <v>33270</v>
      </c>
      <c r="E21" s="119"/>
      <c r="F21" s="134">
        <v>38470</v>
      </c>
      <c r="G21" s="121"/>
      <c r="H21" s="120"/>
      <c r="I21" s="129">
        <v>47660</v>
      </c>
      <c r="J21" s="119"/>
      <c r="K21" s="112"/>
      <c r="L21" s="129">
        <v>58260</v>
      </c>
      <c r="M21" s="119"/>
      <c r="N21" s="112"/>
      <c r="O21" s="128">
        <v>73190</v>
      </c>
      <c r="P21" s="119"/>
    </row>
    <row r="22" spans="1:16" s="154" customFormat="1" ht="12.75" customHeight="1">
      <c r="A22" s="149">
        <v>20</v>
      </c>
      <c r="B22" s="138"/>
      <c r="C22" s="119"/>
      <c r="D22" s="133">
        <v>32750</v>
      </c>
      <c r="E22" s="119"/>
      <c r="F22" s="133">
        <v>37830</v>
      </c>
      <c r="G22" s="119"/>
      <c r="H22" s="112"/>
      <c r="I22" s="129">
        <v>46760</v>
      </c>
      <c r="J22" s="119"/>
      <c r="K22" s="112"/>
      <c r="L22" s="129">
        <v>57330</v>
      </c>
      <c r="M22" s="119"/>
      <c r="N22" s="112"/>
      <c r="O22" s="141">
        <v>72060</v>
      </c>
      <c r="P22" s="119"/>
    </row>
    <row r="23" spans="1:16" s="154" customFormat="1" ht="12.75" customHeight="1">
      <c r="A23" s="149">
        <v>19.5</v>
      </c>
      <c r="B23" s="138"/>
      <c r="C23" s="119"/>
      <c r="D23" s="134">
        <v>32230</v>
      </c>
      <c r="E23" s="121"/>
      <c r="F23" s="133">
        <v>37460</v>
      </c>
      <c r="G23" s="119"/>
      <c r="H23" s="112"/>
      <c r="I23" s="129">
        <v>46040</v>
      </c>
      <c r="J23" s="119"/>
      <c r="K23" s="112"/>
      <c r="L23" s="129">
        <v>56450</v>
      </c>
      <c r="M23" s="119"/>
      <c r="N23" s="112"/>
      <c r="O23" s="141">
        <v>70930</v>
      </c>
      <c r="P23" s="119"/>
    </row>
    <row r="24" spans="1:16" s="154" customFormat="1" ht="12.75" customHeight="1">
      <c r="A24" s="149">
        <v>19</v>
      </c>
      <c r="B24" s="138"/>
      <c r="C24" s="119"/>
      <c r="D24" s="134">
        <v>31710</v>
      </c>
      <c r="E24" s="121"/>
      <c r="F24" s="133">
        <v>36840</v>
      </c>
      <c r="G24" s="119"/>
      <c r="H24" s="112"/>
      <c r="I24" s="129">
        <v>45290</v>
      </c>
      <c r="J24" s="119"/>
      <c r="K24" s="112"/>
      <c r="L24" s="129">
        <v>55570</v>
      </c>
      <c r="M24" s="119"/>
      <c r="N24" s="112"/>
      <c r="O24" s="129">
        <v>69810</v>
      </c>
      <c r="P24" s="119"/>
    </row>
    <row r="25" spans="1:16" s="154" customFormat="1" ht="12.75" customHeight="1">
      <c r="A25" s="149">
        <v>18.5</v>
      </c>
      <c r="B25" s="138"/>
      <c r="C25" s="119"/>
      <c r="D25" s="133">
        <v>31190</v>
      </c>
      <c r="E25" s="119"/>
      <c r="F25" s="133">
        <v>36250</v>
      </c>
      <c r="G25" s="119"/>
      <c r="H25" s="112"/>
      <c r="I25" s="129">
        <v>44560</v>
      </c>
      <c r="J25" s="119"/>
      <c r="K25" s="112"/>
      <c r="L25" s="129">
        <v>54690</v>
      </c>
      <c r="M25" s="119"/>
      <c r="N25" s="112"/>
      <c r="O25" s="129">
        <v>68590</v>
      </c>
      <c r="P25" s="119"/>
    </row>
    <row r="26" spans="1:16" s="154" customFormat="1" ht="12.75" customHeight="1">
      <c r="A26" s="149">
        <v>18</v>
      </c>
      <c r="B26" s="138"/>
      <c r="C26" s="119"/>
      <c r="D26" s="133">
        <v>30710</v>
      </c>
      <c r="E26" s="119"/>
      <c r="F26" s="133">
        <v>35640</v>
      </c>
      <c r="G26" s="119"/>
      <c r="H26" s="112"/>
      <c r="I26" s="129">
        <v>43800</v>
      </c>
      <c r="J26" s="119"/>
      <c r="K26" s="112"/>
      <c r="L26" s="129">
        <v>53820</v>
      </c>
      <c r="M26" s="119"/>
      <c r="N26" s="112"/>
      <c r="O26" s="129">
        <v>67430</v>
      </c>
      <c r="P26" s="119"/>
    </row>
    <row r="27" spans="1:16" s="154" customFormat="1" ht="12.75" customHeight="1">
      <c r="A27" s="149">
        <v>17.5</v>
      </c>
      <c r="B27" s="138"/>
      <c r="C27" s="119"/>
      <c r="D27" s="133">
        <v>30190</v>
      </c>
      <c r="E27" s="119"/>
      <c r="F27" s="133">
        <v>35050</v>
      </c>
      <c r="G27" s="119"/>
      <c r="H27" s="112"/>
      <c r="I27" s="129">
        <v>43080</v>
      </c>
      <c r="J27" s="119"/>
      <c r="K27" s="112"/>
      <c r="L27" s="129">
        <v>52940</v>
      </c>
      <c r="M27" s="119"/>
      <c r="N27" s="112"/>
      <c r="O27" s="129">
        <v>66280</v>
      </c>
      <c r="P27" s="119"/>
    </row>
    <row r="28" spans="1:16" s="154" customFormat="1" ht="12.75" customHeight="1">
      <c r="A28" s="149">
        <v>17</v>
      </c>
      <c r="B28" s="138"/>
      <c r="C28" s="119"/>
      <c r="D28" s="133">
        <v>29700</v>
      </c>
      <c r="E28" s="119"/>
      <c r="F28" s="133">
        <v>34430</v>
      </c>
      <c r="G28" s="119"/>
      <c r="H28" s="112"/>
      <c r="I28" s="129">
        <v>42330</v>
      </c>
      <c r="J28" s="119"/>
      <c r="K28" s="112"/>
      <c r="L28" s="129">
        <v>52060</v>
      </c>
      <c r="M28" s="119"/>
      <c r="N28" s="112"/>
      <c r="O28" s="129">
        <v>65100</v>
      </c>
      <c r="P28" s="119"/>
    </row>
    <row r="29" spans="1:16" s="154" customFormat="1" ht="12.75" customHeight="1">
      <c r="A29" s="149">
        <v>16.5</v>
      </c>
      <c r="B29" s="138"/>
      <c r="C29" s="119"/>
      <c r="D29" s="133">
        <v>29190</v>
      </c>
      <c r="E29" s="119"/>
      <c r="F29" s="133">
        <v>33850</v>
      </c>
      <c r="G29" s="119"/>
      <c r="H29" s="112"/>
      <c r="I29" s="129">
        <v>41580</v>
      </c>
      <c r="J29" s="119"/>
      <c r="K29" s="112"/>
      <c r="L29" s="129">
        <v>51170</v>
      </c>
      <c r="M29" s="119"/>
      <c r="N29" s="112"/>
      <c r="O29" s="129">
        <v>63960</v>
      </c>
      <c r="P29" s="119"/>
    </row>
    <row r="30" spans="1:16" s="154" customFormat="1" ht="12.75" customHeight="1">
      <c r="A30" s="149">
        <v>16</v>
      </c>
      <c r="B30" s="138"/>
      <c r="C30" s="119"/>
      <c r="D30" s="133">
        <v>28710</v>
      </c>
      <c r="E30" s="119"/>
      <c r="F30" s="133">
        <v>33260</v>
      </c>
      <c r="G30" s="119"/>
      <c r="H30" s="112"/>
      <c r="I30" s="129">
        <v>40860</v>
      </c>
      <c r="J30" s="119"/>
      <c r="K30" s="112"/>
      <c r="L30" s="129">
        <v>50290</v>
      </c>
      <c r="M30" s="119"/>
      <c r="N30" s="112"/>
      <c r="O30" s="129">
        <v>62820</v>
      </c>
      <c r="P30" s="119"/>
    </row>
    <row r="31" spans="1:16" s="154" customFormat="1" ht="12.75" customHeight="1">
      <c r="A31" s="149">
        <v>15.5</v>
      </c>
      <c r="B31" s="138"/>
      <c r="C31" s="119"/>
      <c r="D31" s="133">
        <v>28210</v>
      </c>
      <c r="E31" s="119"/>
      <c r="F31" s="133">
        <v>32650</v>
      </c>
      <c r="G31" s="119"/>
      <c r="H31" s="112"/>
      <c r="I31" s="129">
        <v>40100</v>
      </c>
      <c r="J31" s="119"/>
      <c r="K31" s="112"/>
      <c r="L31" s="129">
        <v>49420</v>
      </c>
      <c r="M31" s="119"/>
      <c r="N31" s="112"/>
      <c r="O31" s="129">
        <v>61640</v>
      </c>
      <c r="P31" s="119"/>
    </row>
    <row r="32" spans="1:16" s="154" customFormat="1" ht="12.75" customHeight="1">
      <c r="A32" s="149">
        <v>15</v>
      </c>
      <c r="B32" s="138"/>
      <c r="C32" s="119"/>
      <c r="D32" s="133">
        <v>27710</v>
      </c>
      <c r="E32" s="119"/>
      <c r="F32" s="133">
        <v>32060</v>
      </c>
      <c r="G32" s="119"/>
      <c r="H32" s="112"/>
      <c r="I32" s="129">
        <v>39370</v>
      </c>
      <c r="J32" s="119"/>
      <c r="K32" s="112"/>
      <c r="L32" s="129">
        <v>48540</v>
      </c>
      <c r="M32" s="119"/>
      <c r="N32" s="112"/>
      <c r="O32" s="129">
        <v>60500</v>
      </c>
      <c r="P32" s="119"/>
    </row>
    <row r="33" spans="1:16" s="154" customFormat="1" ht="12.75" customHeight="1">
      <c r="A33" s="149">
        <v>14.5</v>
      </c>
      <c r="B33" s="136"/>
      <c r="C33" s="145"/>
      <c r="D33" s="133">
        <v>27210</v>
      </c>
      <c r="E33" s="119"/>
      <c r="F33" s="133">
        <v>31440</v>
      </c>
      <c r="G33" s="119"/>
      <c r="H33" s="112"/>
      <c r="I33" s="129">
        <v>38620</v>
      </c>
      <c r="J33" s="119"/>
      <c r="K33" s="112"/>
      <c r="L33" s="129">
        <v>47660</v>
      </c>
      <c r="M33" s="119"/>
      <c r="N33" s="112"/>
      <c r="O33" s="129">
        <v>59340</v>
      </c>
      <c r="P33" s="119"/>
    </row>
    <row r="34" spans="1:16" s="154" customFormat="1" ht="12.75" customHeight="1">
      <c r="A34" s="149">
        <v>14</v>
      </c>
      <c r="B34" s="136"/>
      <c r="C34" s="145"/>
      <c r="D34" s="133">
        <v>26720</v>
      </c>
      <c r="E34" s="119"/>
      <c r="F34" s="133">
        <v>30850</v>
      </c>
      <c r="G34" s="119"/>
      <c r="H34" s="112"/>
      <c r="I34" s="129">
        <v>37900</v>
      </c>
      <c r="J34" s="119"/>
      <c r="K34" s="112"/>
      <c r="L34" s="129">
        <v>46770</v>
      </c>
      <c r="M34" s="119"/>
      <c r="N34" s="112"/>
      <c r="O34" s="129">
        <v>58210</v>
      </c>
      <c r="P34" s="119"/>
    </row>
    <row r="35" spans="1:16" s="154" customFormat="1" ht="12.75" customHeight="1">
      <c r="A35" s="149">
        <v>13.5</v>
      </c>
      <c r="B35" s="136"/>
      <c r="C35" s="145"/>
      <c r="D35" s="133">
        <v>26210</v>
      </c>
      <c r="E35" s="119"/>
      <c r="F35" s="133">
        <v>30280</v>
      </c>
      <c r="G35" s="119"/>
      <c r="H35" s="112"/>
      <c r="I35" s="129">
        <v>37200</v>
      </c>
      <c r="J35" s="119"/>
      <c r="K35" s="112"/>
      <c r="L35" s="129">
        <v>45890</v>
      </c>
      <c r="M35" s="119"/>
      <c r="N35" s="112"/>
      <c r="O35" s="129">
        <v>57050</v>
      </c>
      <c r="P35" s="119"/>
    </row>
    <row r="36" spans="1:16" s="154" customFormat="1" ht="12.75" customHeight="1">
      <c r="A36" s="149">
        <v>13</v>
      </c>
      <c r="B36" s="133">
        <v>24750</v>
      </c>
      <c r="C36" s="119"/>
      <c r="D36" s="133">
        <v>25730</v>
      </c>
      <c r="E36" s="119"/>
      <c r="F36" s="133">
        <v>29690</v>
      </c>
      <c r="G36" s="119"/>
      <c r="H36" s="112"/>
      <c r="I36" s="129">
        <v>36480</v>
      </c>
      <c r="J36" s="119"/>
      <c r="K36" s="112"/>
      <c r="L36" s="129">
        <v>45010</v>
      </c>
      <c r="M36" s="119"/>
      <c r="N36" s="112"/>
      <c r="O36" s="129">
        <v>55930</v>
      </c>
      <c r="P36" s="119"/>
    </row>
    <row r="37" spans="1:16" s="154" customFormat="1" ht="12.75" customHeight="1">
      <c r="A37" s="149">
        <v>12.5</v>
      </c>
      <c r="B37" s="133">
        <v>24290</v>
      </c>
      <c r="C37" s="119"/>
      <c r="D37" s="133">
        <v>25240</v>
      </c>
      <c r="E37" s="119"/>
      <c r="F37" s="133">
        <v>29140</v>
      </c>
      <c r="G37" s="119"/>
      <c r="H37" s="112"/>
      <c r="I37" s="129">
        <v>35800</v>
      </c>
      <c r="J37" s="119"/>
      <c r="K37" s="112"/>
      <c r="L37" s="129">
        <v>44170</v>
      </c>
      <c r="M37" s="119"/>
      <c r="N37" s="112"/>
      <c r="O37" s="129">
        <v>54780</v>
      </c>
      <c r="P37" s="119"/>
    </row>
    <row r="38" spans="1:16" s="154" customFormat="1" ht="12.75" customHeight="1">
      <c r="A38" s="149">
        <v>12</v>
      </c>
      <c r="B38" s="133">
        <v>23810</v>
      </c>
      <c r="C38" s="119"/>
      <c r="D38" s="133">
        <v>24750</v>
      </c>
      <c r="E38" s="119"/>
      <c r="F38" s="133">
        <v>28590</v>
      </c>
      <c r="G38" s="119"/>
      <c r="H38" s="112"/>
      <c r="I38" s="129">
        <v>35120</v>
      </c>
      <c r="J38" s="119"/>
      <c r="K38" s="112"/>
      <c r="L38" s="129">
        <v>43320</v>
      </c>
      <c r="M38" s="119"/>
      <c r="N38" s="112"/>
      <c r="O38" s="129">
        <v>53640</v>
      </c>
      <c r="P38" s="119"/>
    </row>
    <row r="39" spans="1:16" s="154" customFormat="1" ht="12.75" customHeight="1">
      <c r="A39" s="149">
        <v>11.5</v>
      </c>
      <c r="B39" s="133">
        <v>23360</v>
      </c>
      <c r="C39" s="119"/>
      <c r="D39" s="133">
        <v>24290</v>
      </c>
      <c r="E39" s="119"/>
      <c r="F39" s="133">
        <v>28050</v>
      </c>
      <c r="G39" s="119"/>
      <c r="H39" s="112"/>
      <c r="I39" s="129">
        <v>34470</v>
      </c>
      <c r="J39" s="119"/>
      <c r="K39" s="112"/>
      <c r="L39" s="129">
        <v>42510</v>
      </c>
      <c r="M39" s="119"/>
      <c r="N39" s="112"/>
      <c r="O39" s="129">
        <v>52520</v>
      </c>
      <c r="P39" s="119"/>
    </row>
    <row r="40" spans="1:16" s="154" customFormat="1" ht="12.75" customHeight="1">
      <c r="A40" s="149">
        <v>11</v>
      </c>
      <c r="B40" s="133">
        <v>22890</v>
      </c>
      <c r="C40" s="119"/>
      <c r="D40" s="133">
        <v>23810</v>
      </c>
      <c r="E40" s="119"/>
      <c r="F40" s="133">
        <v>27500</v>
      </c>
      <c r="G40" s="119"/>
      <c r="H40" s="112"/>
      <c r="I40" s="129">
        <v>33800</v>
      </c>
      <c r="J40" s="119"/>
      <c r="K40" s="112"/>
      <c r="L40" s="129">
        <v>41720</v>
      </c>
      <c r="M40" s="119"/>
      <c r="N40" s="112"/>
      <c r="O40" s="129">
        <v>51380</v>
      </c>
      <c r="P40" s="119"/>
    </row>
    <row r="41" spans="1:16" s="154" customFormat="1" ht="12.75" customHeight="1">
      <c r="A41" s="149">
        <v>10.5</v>
      </c>
      <c r="B41" s="133">
        <v>22450</v>
      </c>
      <c r="C41" s="119"/>
      <c r="D41" s="133">
        <v>23360</v>
      </c>
      <c r="E41" s="119"/>
      <c r="F41" s="133">
        <v>26980</v>
      </c>
      <c r="G41" s="119"/>
      <c r="H41" s="112"/>
      <c r="I41" s="129">
        <v>33140</v>
      </c>
      <c r="J41" s="119"/>
      <c r="K41" s="112"/>
      <c r="L41" s="129">
        <v>40910</v>
      </c>
      <c r="M41" s="119"/>
      <c r="N41" s="112"/>
      <c r="O41" s="129">
        <v>50250</v>
      </c>
      <c r="P41" s="119"/>
    </row>
    <row r="42" spans="1:16" s="154" customFormat="1" ht="12.75" customHeight="1">
      <c r="A42" s="149">
        <v>10</v>
      </c>
      <c r="B42" s="133">
        <v>22000</v>
      </c>
      <c r="C42" s="119"/>
      <c r="D42" s="133">
        <v>22890</v>
      </c>
      <c r="E42" s="119"/>
      <c r="F42" s="133">
        <v>26450</v>
      </c>
      <c r="G42" s="119"/>
      <c r="H42" s="112"/>
      <c r="I42" s="129">
        <v>32510</v>
      </c>
      <c r="J42" s="119"/>
      <c r="K42" s="112"/>
      <c r="L42" s="129">
        <v>40090</v>
      </c>
      <c r="M42" s="119"/>
      <c r="N42" s="112"/>
      <c r="O42" s="129">
        <v>49120</v>
      </c>
      <c r="P42" s="119"/>
    </row>
    <row r="43" spans="1:16" s="154" customFormat="1" ht="12.75" customHeight="1">
      <c r="A43" s="149">
        <v>9.5</v>
      </c>
      <c r="B43" s="133">
        <v>21570</v>
      </c>
      <c r="C43" s="119"/>
      <c r="D43" s="133">
        <v>22450</v>
      </c>
      <c r="E43" s="119"/>
      <c r="F43" s="133">
        <v>25930</v>
      </c>
      <c r="G43" s="119"/>
      <c r="H43" s="112"/>
      <c r="I43" s="129">
        <v>31870</v>
      </c>
      <c r="J43" s="119"/>
      <c r="K43" s="112"/>
      <c r="L43" s="129">
        <v>39330</v>
      </c>
      <c r="M43" s="119"/>
      <c r="N43" s="112"/>
      <c r="O43" s="129">
        <v>48010</v>
      </c>
      <c r="P43" s="119"/>
    </row>
    <row r="44" spans="1:16" s="154" customFormat="1" ht="12.75" customHeight="1">
      <c r="A44" s="149">
        <v>9</v>
      </c>
      <c r="B44" s="133">
        <v>21150</v>
      </c>
      <c r="C44" s="119"/>
      <c r="D44" s="133">
        <v>22000</v>
      </c>
      <c r="E44" s="119"/>
      <c r="F44" s="133">
        <v>25440</v>
      </c>
      <c r="G44" s="119"/>
      <c r="H44" s="112"/>
      <c r="I44" s="129">
        <v>31250</v>
      </c>
      <c r="J44" s="119"/>
      <c r="K44" s="112"/>
      <c r="L44" s="129">
        <v>38550</v>
      </c>
      <c r="M44" s="119"/>
      <c r="N44" s="112"/>
      <c r="O44" s="129">
        <v>46880</v>
      </c>
      <c r="P44" s="119"/>
    </row>
    <row r="45" spans="1:16" s="154" customFormat="1" ht="12.75" customHeight="1">
      <c r="A45" s="149">
        <v>8.5</v>
      </c>
      <c r="B45" s="133">
        <v>20740</v>
      </c>
      <c r="C45" s="119"/>
      <c r="D45" s="133">
        <v>21570</v>
      </c>
      <c r="E45" s="119"/>
      <c r="F45" s="133">
        <v>24930</v>
      </c>
      <c r="G45" s="119"/>
      <c r="H45" s="112"/>
      <c r="I45" s="129">
        <v>30620</v>
      </c>
      <c r="J45" s="119"/>
      <c r="K45" s="112"/>
      <c r="L45" s="129">
        <v>37780</v>
      </c>
      <c r="M45" s="119"/>
      <c r="N45" s="112"/>
      <c r="O45" s="129">
        <v>45770</v>
      </c>
      <c r="P45" s="119"/>
    </row>
    <row r="46" spans="1:16" s="154" customFormat="1" ht="12.75" customHeight="1">
      <c r="A46" s="149">
        <v>8</v>
      </c>
      <c r="B46" s="133">
        <v>20320</v>
      </c>
      <c r="C46" s="119"/>
      <c r="D46" s="133">
        <v>21150</v>
      </c>
      <c r="E46" s="119"/>
      <c r="F46" s="133">
        <v>24440</v>
      </c>
      <c r="G46" s="119"/>
      <c r="H46" s="112"/>
      <c r="I46" s="129">
        <v>30020</v>
      </c>
      <c r="J46" s="119"/>
      <c r="K46" s="112"/>
      <c r="L46" s="129">
        <v>37020</v>
      </c>
      <c r="M46" s="119"/>
      <c r="N46" s="112"/>
      <c r="O46" s="129">
        <v>44660</v>
      </c>
      <c r="P46" s="119"/>
    </row>
    <row r="47" spans="1:16" s="154" customFormat="1" ht="12.75" customHeight="1">
      <c r="A47" s="149">
        <v>7.5</v>
      </c>
      <c r="B47" s="133">
        <v>19920</v>
      </c>
      <c r="C47" s="119"/>
      <c r="D47" s="133">
        <v>20740</v>
      </c>
      <c r="E47" s="119"/>
      <c r="F47" s="133">
        <v>23940</v>
      </c>
      <c r="G47" s="119"/>
      <c r="H47" s="112"/>
      <c r="I47" s="129">
        <v>29420</v>
      </c>
      <c r="J47" s="119"/>
      <c r="K47" s="112"/>
      <c r="L47" s="129">
        <v>36240</v>
      </c>
      <c r="M47" s="119"/>
      <c r="N47" s="112"/>
      <c r="O47" s="129">
        <v>43560</v>
      </c>
      <c r="P47" s="119"/>
    </row>
    <row r="48" spans="1:16" s="154" customFormat="1" ht="12.75" customHeight="1">
      <c r="A48" s="149">
        <v>7</v>
      </c>
      <c r="B48" s="133">
        <v>19510</v>
      </c>
      <c r="C48" s="119"/>
      <c r="D48" s="133">
        <v>20320</v>
      </c>
      <c r="E48" s="119"/>
      <c r="F48" s="133">
        <v>23450</v>
      </c>
      <c r="G48" s="119"/>
      <c r="H48" s="112"/>
      <c r="I48" s="129">
        <v>28810</v>
      </c>
      <c r="J48" s="119"/>
      <c r="K48" s="112"/>
      <c r="L48" s="129">
        <v>35480</v>
      </c>
      <c r="M48" s="119"/>
      <c r="N48" s="112"/>
      <c r="O48" s="129">
        <v>42480</v>
      </c>
      <c r="P48" s="119"/>
    </row>
    <row r="49" spans="1:16" s="154" customFormat="1" ht="12.75" customHeight="1">
      <c r="A49" s="149">
        <v>6.5</v>
      </c>
      <c r="B49" s="133">
        <v>19100</v>
      </c>
      <c r="C49" s="119"/>
      <c r="D49" s="133">
        <v>19920</v>
      </c>
      <c r="E49" s="119"/>
      <c r="F49" s="133">
        <v>22940</v>
      </c>
      <c r="G49" s="119"/>
      <c r="H49" s="112"/>
      <c r="I49" s="129">
        <v>28190</v>
      </c>
      <c r="J49" s="119"/>
      <c r="K49" s="112"/>
      <c r="L49" s="129">
        <v>34690</v>
      </c>
      <c r="M49" s="119"/>
      <c r="N49" s="112"/>
      <c r="O49" s="129">
        <v>41400</v>
      </c>
      <c r="P49" s="119"/>
    </row>
    <row r="50" spans="1:16" s="154" customFormat="1" ht="12.75" customHeight="1">
      <c r="A50" s="149">
        <v>6</v>
      </c>
      <c r="B50" s="133">
        <v>18690</v>
      </c>
      <c r="C50" s="119"/>
      <c r="D50" s="133">
        <v>19510</v>
      </c>
      <c r="E50" s="119"/>
      <c r="F50" s="133">
        <v>22460</v>
      </c>
      <c r="G50" s="119"/>
      <c r="H50" s="112"/>
      <c r="I50" s="129">
        <v>27580</v>
      </c>
      <c r="J50" s="119"/>
      <c r="K50" s="112"/>
      <c r="L50" s="129">
        <v>33920</v>
      </c>
      <c r="M50" s="119"/>
      <c r="N50" s="112"/>
      <c r="O50" s="129">
        <v>40360</v>
      </c>
      <c r="P50" s="119"/>
    </row>
    <row r="51" spans="1:16" s="154" customFormat="1" ht="12.75" customHeight="1">
      <c r="A51" s="149">
        <v>5.5</v>
      </c>
      <c r="B51" s="133">
        <v>18270</v>
      </c>
      <c r="C51" s="119"/>
      <c r="D51" s="133">
        <v>19100</v>
      </c>
      <c r="E51" s="119"/>
      <c r="F51" s="133">
        <v>21950</v>
      </c>
      <c r="G51" s="119"/>
      <c r="H51" s="112"/>
      <c r="I51" s="129">
        <v>26970</v>
      </c>
      <c r="J51" s="119"/>
      <c r="K51" s="112"/>
      <c r="L51" s="129">
        <v>33150</v>
      </c>
      <c r="M51" s="119"/>
      <c r="N51" s="112"/>
      <c r="O51" s="129">
        <v>39300</v>
      </c>
      <c r="P51" s="119"/>
    </row>
    <row r="52" spans="1:16" s="154" customFormat="1" ht="12.75" customHeight="1">
      <c r="A52" s="149">
        <v>5</v>
      </c>
      <c r="B52" s="133">
        <v>17910</v>
      </c>
      <c r="C52" s="119"/>
      <c r="D52" s="133">
        <v>18690</v>
      </c>
      <c r="E52" s="119"/>
      <c r="F52" s="133">
        <v>21460</v>
      </c>
      <c r="G52" s="119"/>
      <c r="H52" s="112"/>
      <c r="I52" s="129">
        <v>26350</v>
      </c>
      <c r="J52" s="119"/>
      <c r="K52" s="112"/>
      <c r="L52" s="129">
        <v>32390</v>
      </c>
      <c r="M52" s="119"/>
      <c r="N52" s="112"/>
      <c r="O52" s="129">
        <v>38260</v>
      </c>
      <c r="P52" s="119"/>
    </row>
    <row r="53" spans="1:16" s="154" customFormat="1" ht="12.75" customHeight="1">
      <c r="A53" s="149">
        <v>4.5</v>
      </c>
      <c r="B53" s="133">
        <v>17690</v>
      </c>
      <c r="C53" s="119"/>
      <c r="D53" s="133">
        <v>18270</v>
      </c>
      <c r="E53" s="119"/>
      <c r="F53" s="133">
        <v>20960</v>
      </c>
      <c r="G53" s="119"/>
      <c r="H53" s="112"/>
      <c r="I53" s="129">
        <v>25740</v>
      </c>
      <c r="J53" s="119"/>
      <c r="K53" s="112"/>
      <c r="L53" s="129">
        <v>31630</v>
      </c>
      <c r="M53" s="119"/>
      <c r="N53" s="112"/>
      <c r="O53" s="129">
        <v>37240</v>
      </c>
      <c r="P53" s="119"/>
    </row>
    <row r="54" spans="1:16" s="154" customFormat="1" ht="12.75" customHeight="1">
      <c r="A54" s="149">
        <v>4</v>
      </c>
      <c r="B54" s="133">
        <v>17310</v>
      </c>
      <c r="C54" s="119"/>
      <c r="D54" s="133">
        <v>17910</v>
      </c>
      <c r="E54" s="119"/>
      <c r="F54" s="133">
        <v>20470</v>
      </c>
      <c r="G54" s="119"/>
      <c r="H54" s="112"/>
      <c r="I54" s="129">
        <v>25140</v>
      </c>
      <c r="J54" s="119"/>
      <c r="K54" s="112"/>
      <c r="L54" s="129">
        <v>30850</v>
      </c>
      <c r="M54" s="119"/>
      <c r="N54" s="112"/>
      <c r="O54" s="129">
        <v>36220</v>
      </c>
      <c r="P54" s="119"/>
    </row>
    <row r="55" spans="1:16" s="154" customFormat="1" ht="12.75" customHeight="1">
      <c r="A55" s="149">
        <v>3.5</v>
      </c>
      <c r="B55" s="133">
        <v>16920</v>
      </c>
      <c r="C55" s="119"/>
      <c r="D55" s="133">
        <v>17490</v>
      </c>
      <c r="E55" s="119"/>
      <c r="F55" s="133">
        <v>19950</v>
      </c>
      <c r="G55" s="119"/>
      <c r="H55" s="112"/>
      <c r="I55" s="129">
        <v>24510</v>
      </c>
      <c r="J55" s="119"/>
      <c r="K55" s="112"/>
      <c r="L55" s="129">
        <v>30090</v>
      </c>
      <c r="M55" s="119"/>
      <c r="N55" s="112"/>
      <c r="O55" s="129">
        <v>35340</v>
      </c>
      <c r="P55" s="119"/>
    </row>
    <row r="56" spans="1:16" s="154" customFormat="1" ht="12.75" customHeight="1">
      <c r="A56" s="149">
        <v>3</v>
      </c>
      <c r="B56" s="133">
        <v>16570</v>
      </c>
      <c r="C56" s="119"/>
      <c r="D56" s="133">
        <v>17070</v>
      </c>
      <c r="E56" s="119"/>
      <c r="F56" s="133">
        <v>19460</v>
      </c>
      <c r="G56" s="119"/>
      <c r="H56" s="112"/>
      <c r="I56" s="129">
        <v>23910</v>
      </c>
      <c r="J56" s="119"/>
      <c r="K56" s="112"/>
      <c r="L56" s="129">
        <v>29330</v>
      </c>
      <c r="M56" s="119"/>
      <c r="N56" s="112"/>
      <c r="O56" s="129">
        <v>34440</v>
      </c>
      <c r="P56" s="119"/>
    </row>
    <row r="57" spans="1:16" s="154" customFormat="1" ht="12.75" customHeight="1">
      <c r="A57" s="149">
        <v>2.5</v>
      </c>
      <c r="B57" s="133">
        <v>16190</v>
      </c>
      <c r="C57" s="119"/>
      <c r="D57" s="133">
        <v>16670</v>
      </c>
      <c r="E57" s="119"/>
      <c r="F57" s="133">
        <v>18970</v>
      </c>
      <c r="G57" s="119"/>
      <c r="H57" s="112"/>
      <c r="I57" s="129">
        <v>23280</v>
      </c>
      <c r="J57" s="119"/>
      <c r="K57" s="112"/>
      <c r="L57" s="129">
        <v>28590</v>
      </c>
      <c r="M57" s="119"/>
      <c r="N57" s="112"/>
      <c r="O57" s="129">
        <v>33570</v>
      </c>
      <c r="P57" s="119"/>
    </row>
    <row r="58" spans="1:16" s="154" customFormat="1" ht="12.75" customHeight="1">
      <c r="A58" s="149">
        <v>2</v>
      </c>
      <c r="B58" s="133">
        <v>15800</v>
      </c>
      <c r="C58" s="119"/>
      <c r="D58" s="133">
        <v>16260</v>
      </c>
      <c r="E58" s="119"/>
      <c r="F58" s="133">
        <v>18470</v>
      </c>
      <c r="G58" s="119"/>
      <c r="H58" s="112"/>
      <c r="I58" s="129">
        <v>22670</v>
      </c>
      <c r="J58" s="119"/>
      <c r="K58" s="112"/>
      <c r="L58" s="129">
        <v>27840</v>
      </c>
      <c r="M58" s="119"/>
      <c r="N58" s="112"/>
      <c r="O58" s="129">
        <v>32680</v>
      </c>
      <c r="P58" s="119"/>
    </row>
    <row r="59" spans="1:16" s="154" customFormat="1" ht="12.75" customHeight="1">
      <c r="A59" s="149">
        <v>1.5</v>
      </c>
      <c r="B59" s="133">
        <v>15430</v>
      </c>
      <c r="C59" s="119"/>
      <c r="D59" s="133">
        <v>15840</v>
      </c>
      <c r="E59" s="119"/>
      <c r="F59" s="133">
        <v>17970</v>
      </c>
      <c r="G59" s="119"/>
      <c r="H59" s="112"/>
      <c r="I59" s="129">
        <v>22050</v>
      </c>
      <c r="J59" s="119"/>
      <c r="K59" s="112"/>
      <c r="L59" s="129">
        <v>27090</v>
      </c>
      <c r="M59" s="119"/>
      <c r="N59" s="112"/>
      <c r="O59" s="129">
        <v>31820</v>
      </c>
      <c r="P59" s="119"/>
    </row>
    <row r="60" spans="1:16" s="154" customFormat="1" ht="12.75" customHeight="1">
      <c r="A60" s="155">
        <v>1</v>
      </c>
      <c r="B60" s="135">
        <v>15050</v>
      </c>
      <c r="C60" s="114"/>
      <c r="D60" s="135">
        <v>15440</v>
      </c>
      <c r="E60" s="114"/>
      <c r="F60" s="135">
        <v>16190</v>
      </c>
      <c r="G60" s="114"/>
      <c r="H60" s="113"/>
      <c r="I60" s="130">
        <v>19860</v>
      </c>
      <c r="J60" s="114"/>
      <c r="K60" s="113"/>
      <c r="L60" s="130">
        <v>24400</v>
      </c>
      <c r="M60" s="114"/>
      <c r="N60" s="113"/>
      <c r="O60" s="130">
        <v>29980</v>
      </c>
      <c r="P60" s="114"/>
    </row>
    <row r="61" spans="1:16" s="154" customFormat="1" ht="21" customHeight="1">
      <c r="A61" s="156" t="s">
        <v>17</v>
      </c>
      <c r="B61" s="188" t="s">
        <v>1</v>
      </c>
      <c r="C61" s="183" t="s">
        <v>12</v>
      </c>
      <c r="D61" s="188" t="s">
        <v>2</v>
      </c>
      <c r="E61" s="183" t="s">
        <v>12</v>
      </c>
      <c r="F61" s="188" t="s">
        <v>3</v>
      </c>
      <c r="G61" s="179" t="s">
        <v>14</v>
      </c>
      <c r="H61" s="176" t="s">
        <v>18</v>
      </c>
      <c r="I61" s="191" t="s">
        <v>4</v>
      </c>
      <c r="J61" s="179" t="s">
        <v>16</v>
      </c>
      <c r="K61" s="176" t="s">
        <v>19</v>
      </c>
      <c r="L61" s="191" t="s">
        <v>5</v>
      </c>
      <c r="M61" s="179" t="s">
        <v>15</v>
      </c>
      <c r="N61" s="176" t="s">
        <v>20</v>
      </c>
      <c r="O61" s="191" t="s">
        <v>6</v>
      </c>
      <c r="P61" s="179" t="s">
        <v>21</v>
      </c>
    </row>
    <row r="62" spans="1:16" s="154" customFormat="1" ht="21">
      <c r="A62" s="157"/>
      <c r="B62" s="189"/>
      <c r="C62" s="184"/>
      <c r="D62" s="189"/>
      <c r="E62" s="184"/>
      <c r="F62" s="189"/>
      <c r="G62" s="180"/>
      <c r="H62" s="177"/>
      <c r="I62" s="192"/>
      <c r="J62" s="180"/>
      <c r="K62" s="177"/>
      <c r="L62" s="192"/>
      <c r="M62" s="180"/>
      <c r="N62" s="177"/>
      <c r="O62" s="192"/>
      <c r="P62" s="180"/>
    </row>
    <row r="63" spans="1:16" ht="33.75" customHeight="1" thickBot="1">
      <c r="A63" s="158" t="s">
        <v>11</v>
      </c>
      <c r="B63" s="190"/>
      <c r="C63" s="185"/>
      <c r="D63" s="190"/>
      <c r="E63" s="185"/>
      <c r="F63" s="190"/>
      <c r="G63" s="181"/>
      <c r="H63" s="178"/>
      <c r="I63" s="193"/>
      <c r="J63" s="181"/>
      <c r="K63" s="178"/>
      <c r="L63" s="193"/>
      <c r="M63" s="181"/>
      <c r="N63" s="178"/>
      <c r="O63" s="193"/>
      <c r="P63" s="181"/>
    </row>
    <row r="64" spans="1:16" ht="21.75">
      <c r="A64" s="159"/>
      <c r="B64" s="150"/>
      <c r="C64" s="151"/>
      <c r="D64" s="150"/>
      <c r="E64" s="151"/>
      <c r="F64" s="150"/>
      <c r="G64" s="152"/>
      <c r="H64" s="152"/>
      <c r="I64" s="150"/>
      <c r="J64" s="152"/>
      <c r="K64" s="152"/>
      <c r="L64" s="150"/>
      <c r="M64" s="152"/>
      <c r="N64" s="152"/>
      <c r="O64" s="150"/>
      <c r="P64" s="152"/>
    </row>
    <row r="65" spans="1:16" ht="21.75">
      <c r="A65" s="159"/>
      <c r="B65" s="150"/>
      <c r="C65" s="151"/>
      <c r="D65" s="150"/>
      <c r="E65" s="151"/>
      <c r="F65" s="150"/>
      <c r="G65" s="152"/>
      <c r="H65" s="152"/>
      <c r="I65" s="150"/>
      <c r="J65" s="152"/>
      <c r="K65" s="152"/>
      <c r="L65" s="150"/>
      <c r="M65" s="152"/>
      <c r="N65" s="152"/>
      <c r="O65" s="150"/>
      <c r="P65" s="152"/>
    </row>
    <row r="66" spans="1:16" ht="21.75">
      <c r="A66" s="159"/>
      <c r="B66" s="150"/>
      <c r="C66" s="151"/>
      <c r="D66" s="150"/>
      <c r="E66" s="151"/>
      <c r="F66" s="150"/>
      <c r="G66" s="152"/>
      <c r="H66" s="152"/>
      <c r="I66" s="150"/>
      <c r="J66" s="152"/>
      <c r="K66" s="152"/>
      <c r="L66" s="150"/>
      <c r="M66" s="152"/>
      <c r="N66" s="152"/>
      <c r="O66" s="150"/>
      <c r="P66" s="152"/>
    </row>
    <row r="67" spans="1:16" ht="21.75">
      <c r="A67" s="159"/>
      <c r="B67" s="150"/>
      <c r="C67" s="151"/>
      <c r="D67" s="150"/>
      <c r="E67" s="151"/>
      <c r="F67" s="150"/>
      <c r="G67" s="152"/>
      <c r="H67" s="152"/>
      <c r="I67" s="150"/>
      <c r="J67" s="152"/>
      <c r="K67" s="152"/>
      <c r="L67" s="150"/>
      <c r="M67" s="152"/>
      <c r="N67" s="152"/>
      <c r="O67" s="150"/>
      <c r="P67" s="152"/>
    </row>
    <row r="68" spans="1:16" ht="21.75">
      <c r="A68" s="159"/>
      <c r="B68" s="150"/>
      <c r="C68" s="151"/>
      <c r="D68" s="150"/>
      <c r="E68" s="151"/>
      <c r="F68" s="150"/>
      <c r="G68" s="152"/>
      <c r="H68" s="152"/>
      <c r="I68" s="150"/>
      <c r="J68" s="152"/>
      <c r="K68" s="152"/>
      <c r="L68" s="150"/>
      <c r="M68" s="152"/>
      <c r="N68" s="152"/>
      <c r="O68" s="150"/>
      <c r="P68" s="152"/>
    </row>
    <row r="69" spans="1:16" ht="21.75">
      <c r="A69" s="159"/>
      <c r="B69" s="150"/>
      <c r="C69" s="151"/>
      <c r="D69" s="150"/>
      <c r="E69" s="151"/>
      <c r="F69" s="150"/>
      <c r="G69" s="152"/>
      <c r="H69" s="152"/>
      <c r="I69" s="150"/>
      <c r="J69" s="152"/>
      <c r="K69" s="152"/>
      <c r="L69" s="150"/>
      <c r="M69" s="152"/>
      <c r="N69" s="152"/>
      <c r="O69" s="150"/>
      <c r="P69" s="152"/>
    </row>
    <row r="70" spans="1:16" ht="21.75">
      <c r="A70" s="159"/>
      <c r="B70" s="150"/>
      <c r="C70" s="151"/>
      <c r="D70" s="150"/>
      <c r="E70" s="151"/>
      <c r="F70" s="150"/>
      <c r="G70" s="152"/>
      <c r="H70" s="152"/>
      <c r="I70" s="150"/>
      <c r="J70" s="152"/>
      <c r="K70" s="152"/>
      <c r="L70" s="150"/>
      <c r="M70" s="152"/>
      <c r="N70" s="152"/>
      <c r="O70" s="150"/>
      <c r="P70" s="152"/>
    </row>
    <row r="71" spans="1:16" ht="21.75">
      <c r="A71" s="159"/>
      <c r="B71" s="150"/>
      <c r="C71" s="151"/>
      <c r="D71" s="150"/>
      <c r="E71" s="151"/>
      <c r="F71" s="150"/>
      <c r="G71" s="152"/>
      <c r="H71" s="152"/>
      <c r="I71" s="150"/>
      <c r="J71" s="152"/>
      <c r="K71" s="152"/>
      <c r="L71" s="150"/>
      <c r="M71" s="152"/>
      <c r="N71" s="152"/>
      <c r="O71" s="150"/>
      <c r="P71" s="152"/>
    </row>
    <row r="72" spans="1:16" ht="21.75">
      <c r="A72" s="159"/>
      <c r="B72" s="150"/>
      <c r="C72" s="151"/>
      <c r="D72" s="150"/>
      <c r="E72" s="151"/>
      <c r="F72" s="150"/>
      <c r="G72" s="152"/>
      <c r="H72" s="152"/>
      <c r="I72" s="150"/>
      <c r="J72" s="152"/>
      <c r="K72" s="152"/>
      <c r="L72" s="150"/>
      <c r="M72" s="152"/>
      <c r="N72" s="152"/>
      <c r="O72" s="150"/>
      <c r="P72" s="152"/>
    </row>
    <row r="73" s="163" customFormat="1" ht="23.25"/>
    <row r="74" s="164" customFormat="1" ht="23.25"/>
    <row r="75" s="164" customFormat="1" ht="23.25"/>
    <row r="76" s="164" customFormat="1" ht="23.25"/>
    <row r="77" s="164" customFormat="1" ht="23.25"/>
    <row r="78" s="163" customFormat="1" ht="23.25"/>
    <row r="79" s="163" customFormat="1" ht="23.25"/>
    <row r="80" s="163" customFormat="1" ht="23.25"/>
    <row r="81" s="163" customFormat="1" ht="23.25"/>
    <row r="82" s="163" customFormat="1" ht="23.25"/>
    <row r="83" s="163" customFormat="1" ht="23.25"/>
    <row r="84" s="154" customFormat="1" ht="12.75" customHeight="1"/>
    <row r="85" s="154" customFormat="1" ht="12.75" customHeight="1"/>
    <row r="86" s="154" customFormat="1" ht="12.75" customHeight="1"/>
    <row r="87" s="154" customFormat="1" ht="12.75" customHeight="1"/>
    <row r="88" s="154" customFormat="1" ht="12.75" customHeight="1"/>
    <row r="89" s="154" customFormat="1" ht="12.75" customHeight="1"/>
    <row r="90" s="154" customFormat="1" ht="12.75" customHeight="1"/>
    <row r="91" s="154" customFormat="1" ht="12.75" customHeight="1"/>
    <row r="92" s="154" customFormat="1" ht="12.75" customHeight="1"/>
    <row r="93" s="154" customFormat="1" ht="12.75" customHeight="1"/>
    <row r="94" s="154" customFormat="1" ht="12.75" customHeight="1"/>
    <row r="95" s="154" customFormat="1" ht="12.75" customHeight="1"/>
    <row r="96" s="154" customFormat="1" ht="12.75" customHeight="1"/>
    <row r="97" s="154" customFormat="1" ht="12.75" customHeight="1"/>
    <row r="98" s="154" customFormat="1" ht="12.75" customHeight="1"/>
    <row r="99" s="154" customFormat="1" ht="12.75" customHeight="1"/>
    <row r="100" s="154" customFormat="1" ht="12.75" customHeight="1"/>
    <row r="101" s="154" customFormat="1" ht="12.75" customHeight="1"/>
    <row r="102" s="154" customFormat="1" ht="12.75" customHeight="1"/>
    <row r="103" s="154" customFormat="1" ht="12.75" customHeight="1"/>
    <row r="104" s="154" customFormat="1" ht="12.75" customHeight="1"/>
    <row r="105" s="154" customFormat="1" ht="12.75" customHeight="1"/>
    <row r="106" s="154" customFormat="1" ht="12.75" customHeight="1"/>
    <row r="107" s="154" customFormat="1" ht="12.75" customHeight="1"/>
    <row r="108" s="154" customFormat="1" ht="12.75" customHeight="1"/>
    <row r="109" s="154" customFormat="1" ht="12.75" customHeight="1"/>
    <row r="110" s="154" customFormat="1" ht="12.75" customHeight="1"/>
    <row r="111" s="154" customFormat="1" ht="12.75" customHeight="1"/>
    <row r="112" s="154" customFormat="1" ht="12.75" customHeight="1"/>
    <row r="113" s="154" customFormat="1" ht="12.75" customHeight="1"/>
    <row r="114" s="154" customFormat="1" ht="12.75" customHeight="1"/>
    <row r="115" s="154" customFormat="1" ht="12.75" customHeight="1"/>
    <row r="116" s="154" customFormat="1" ht="12.75" customHeight="1"/>
    <row r="117" s="154" customFormat="1" ht="12.75" customHeight="1"/>
    <row r="118" s="154" customFormat="1" ht="12.75" customHeight="1"/>
    <row r="119" s="154" customFormat="1" ht="12.75" customHeight="1"/>
    <row r="120" s="154" customFormat="1" ht="12.75" customHeight="1"/>
    <row r="121" s="154" customFormat="1" ht="12.75" customHeight="1"/>
    <row r="122" s="154" customFormat="1" ht="12.75" customHeight="1"/>
    <row r="123" s="154" customFormat="1" ht="12.75" customHeight="1"/>
    <row r="124" s="154" customFormat="1" ht="12.75" customHeight="1"/>
    <row r="125" s="154" customFormat="1" ht="12.75" customHeight="1"/>
    <row r="126" s="154" customFormat="1" ht="12.75" customHeight="1"/>
    <row r="127" s="154" customFormat="1" ht="12.75" customHeight="1"/>
    <row r="128" s="154" customFormat="1" ht="12.75" customHeight="1"/>
    <row r="129" s="154" customFormat="1" ht="12.75" customHeight="1"/>
    <row r="130" s="154" customFormat="1" ht="12.75" customHeight="1"/>
    <row r="131" s="154" customFormat="1" ht="12.75" customHeight="1"/>
    <row r="132" s="154" customFormat="1" ht="12.75" customHeight="1"/>
    <row r="133" s="154" customFormat="1" ht="12.75" customHeight="1"/>
    <row r="134" s="154" customFormat="1" ht="12.75" customHeight="1"/>
    <row r="135" s="154" customFormat="1" ht="12.75" customHeight="1"/>
    <row r="136" s="154" customFormat="1" ht="12.75" customHeight="1"/>
    <row r="137" s="154" customFormat="1" ht="21" customHeight="1"/>
    <row r="138" s="154" customFormat="1" ht="21"/>
    <row r="139" ht="33.75" customHeight="1"/>
  </sheetData>
  <sheetProtection/>
  <mergeCells count="19">
    <mergeCell ref="A4:P4"/>
    <mergeCell ref="A6:P6"/>
    <mergeCell ref="B61:B63"/>
    <mergeCell ref="D61:D63"/>
    <mergeCell ref="F61:F63"/>
    <mergeCell ref="I61:I63"/>
    <mergeCell ref="L61:L63"/>
    <mergeCell ref="A5:P5"/>
    <mergeCell ref="O61:O63"/>
    <mergeCell ref="N61:N63"/>
    <mergeCell ref="M61:M63"/>
    <mergeCell ref="N3:P3"/>
    <mergeCell ref="C61:C63"/>
    <mergeCell ref="E61:E63"/>
    <mergeCell ref="H61:H63"/>
    <mergeCell ref="J61:J63"/>
    <mergeCell ref="G61:G63"/>
    <mergeCell ref="K61:K63"/>
    <mergeCell ref="P61:P63"/>
  </mergeCells>
  <printOptions/>
  <pageMargins left="0.3937007874015748" right="0.1968503937007874" top="0.35433070866141736" bottom="0.15748031496062992" header="0.31496062992125984" footer="0.11811023622047245"/>
  <pageSetup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2017-07-11T09:17:07Z</cp:lastPrinted>
  <dcterms:created xsi:type="dcterms:W3CDTF">2014-09-02T03:45:24Z</dcterms:created>
  <dcterms:modified xsi:type="dcterms:W3CDTF">2017-07-18T03:40:21Z</dcterms:modified>
  <cp:category/>
  <cp:version/>
  <cp:contentType/>
  <cp:contentStatus/>
</cp:coreProperties>
</file>